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 firstSheet="1" activeTab="6"/>
  </bookViews>
  <sheets>
    <sheet name="住宅未售备案表(1座)" sheetId="4" r:id="rId1"/>
    <sheet name="住宅未售备案表(2座)" sheetId="5" r:id="rId2"/>
    <sheet name="住宅未售备案表(3座)" sheetId="6" r:id="rId3"/>
    <sheet name="住宅未售备案表(5座)" sheetId="7" r:id="rId4"/>
    <sheet name="住宅未售备案表(6座)" sheetId="8" r:id="rId5"/>
    <sheet name="住宅未售备案表(7座)" sheetId="9" r:id="rId6"/>
    <sheet name="住宅未售备案表(8座)" sheetId="10" r:id="rId7"/>
  </sheets>
  <calcPr calcId="144525"/>
</workbook>
</file>

<file path=xl/sharedStrings.xml><?xml version="1.0" encoding="utf-8"?>
<sst xmlns="http://schemas.openxmlformats.org/spreadsheetml/2006/main" count="942" uniqueCount="48">
  <si>
    <t>清远市新建商品住房销售价格备案表</t>
  </si>
  <si>
    <t>房地产开发企业名称或中介服务机构名称：清远市骏豪房地产开发有限公司</t>
  </si>
  <si>
    <t>项目(楼盘)名称：岭南尚品花园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</si>
  <si>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</si>
  <si>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</si>
  <si>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</si>
  <si>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</si>
  <si>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</si>
  <si>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</si>
  <si>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</si>
  <si>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</si>
  <si>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</si>
  <si>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</si>
  <si>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</si>
  <si>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</si>
  <si>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</si>
  <si>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</si>
  <si>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</si>
  <si>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1座</t>
  </si>
  <si>
    <t>二房二厅一卫</t>
  </si>
  <si>
    <t>未售</t>
  </si>
  <si>
    <t>此备案价包含2650元/㎡装修价</t>
  </si>
  <si>
    <t>单间</t>
  </si>
  <si>
    <t>本楼栋总面积/均价</t>
  </si>
  <si>
    <t>本栋销售住宅共336套，销售住宅总建筑面积15137.27㎡，套内面积：11081.87㎡，分摊面积：4055.4㎡，未售销售均价：10642元/㎡（建筑面积）、14541/㎡（套内建筑面积）。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</si>
  <si>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</si>
  <si>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</si>
  <si>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</si>
  <si>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</si>
  <si>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</si>
  <si>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</si>
  <si>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r>
      <rPr>
        <sz val="10"/>
        <rFont val="宋体"/>
        <charset val="0"/>
      </rPr>
      <t>2</t>
    </r>
    <r>
      <rPr>
        <sz val="10"/>
        <rFont val="宋体"/>
        <charset val="134"/>
      </rPr>
      <t>座</t>
    </r>
    <r>
      <rPr>
        <sz val="10"/>
        <rFont val="宋体"/>
        <charset val="0"/>
      </rPr>
      <t xml:space="preserve"> </t>
    </r>
  </si>
  <si>
    <t>三房二厅二卫</t>
  </si>
  <si>
    <t>此备案价包含2130元/㎡装修价</t>
  </si>
  <si>
    <t>四房二厅二卫</t>
  </si>
  <si>
    <t>本栋销售住宅共150套，销售住宅总建筑面积14506.75㎡，套内面积：12194.5㎡，分摊面积：2312.25㎡，未售销售均价：9663元/㎡（建筑面积）、11495元/㎡（套内建筑面积）。</t>
  </si>
  <si>
    <r>
      <rPr>
        <sz val="10"/>
        <rFont val="宋体"/>
        <charset val="0"/>
      </rPr>
      <t>3</t>
    </r>
    <r>
      <rPr>
        <sz val="10"/>
        <rFont val="宋体"/>
        <charset val="134"/>
      </rPr>
      <t>座</t>
    </r>
  </si>
  <si>
    <t>本栋销售住宅共150套，销售住宅总建筑面积14515㎡，套内面积：12197㎡，分摊面积：2318㎡，未售销售均价：9889元/㎡（建筑面积）、11768元/㎡（套内建筑面积）。</t>
  </si>
  <si>
    <r>
      <rPr>
        <sz val="10"/>
        <rFont val="宋体"/>
        <charset val="0"/>
      </rPr>
      <t>5</t>
    </r>
    <r>
      <rPr>
        <sz val="10"/>
        <rFont val="宋体"/>
        <charset val="134"/>
      </rPr>
      <t>座</t>
    </r>
  </si>
  <si>
    <t>此备案价包含2080元/㎡装修价</t>
  </si>
  <si>
    <t>本栋销售住宅共84套，销售住宅总建筑面积：9453.57㎡，套内面积：7693.56㎡，分摊面积：1760.01㎡，未售销售均价：9560元/㎡（建筑面积）、11748元/㎡（套内建筑面积）。</t>
  </si>
  <si>
    <r>
      <rPr>
        <sz val="10"/>
        <rFont val="宋体"/>
        <charset val="0"/>
      </rPr>
      <t>6</t>
    </r>
    <r>
      <rPr>
        <sz val="10"/>
        <rFont val="宋体"/>
        <charset val="134"/>
      </rPr>
      <t>座</t>
    </r>
  </si>
  <si>
    <t>此备案价包含2070元/㎡装修价</t>
  </si>
  <si>
    <t>本栋销售住宅共92套，销售住宅总建筑面积：10343.33㎡，套内面积：8426.28㎡，分摊面积：1917.05㎡，未售销售均价：9745元/㎡（建筑面积）、11962元/㎡（套内建筑面积）。</t>
  </si>
  <si>
    <r>
      <rPr>
        <sz val="10"/>
        <rFont val="宋体"/>
        <charset val="0"/>
      </rPr>
      <t>7</t>
    </r>
    <r>
      <rPr>
        <sz val="10"/>
        <rFont val="宋体"/>
        <charset val="134"/>
      </rPr>
      <t>座</t>
    </r>
    <r>
      <rPr>
        <sz val="10"/>
        <rFont val="宋体"/>
        <charset val="0"/>
      </rPr>
      <t xml:space="preserve"> </t>
    </r>
  </si>
  <si>
    <t>本栋销售住宅共92套，销售住宅总建筑面积：10346.09㎡，套内面积：8431.34㎡，分摊面积：1914.75㎡，未售销售均价9709元/㎡（建筑面积）、11914元/㎡（套内建筑面积）。</t>
  </si>
  <si>
    <r>
      <rPr>
        <sz val="10"/>
        <rFont val="宋体"/>
        <charset val="0"/>
      </rPr>
      <t>8</t>
    </r>
    <r>
      <rPr>
        <sz val="10"/>
        <rFont val="宋体"/>
        <charset val="134"/>
      </rPr>
      <t>座</t>
    </r>
  </si>
  <si>
    <t>本栋销售住宅共84套，销售住宅总建筑面积：9457.77㎡，套内面积： 7698.18 ㎡，分摊面积：1759.59 ㎡，未售销售均价：9790元/㎡（建筑面积）、12028元/㎡（套内建筑面积）。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</si>
</sst>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20"/>
      <name val="新宋体"/>
      <charset val="134"/>
    </font>
    <font>
      <sz val="9"/>
      <name val="新宋体"/>
      <charset val="134"/>
    </font>
    <font>
      <b/>
      <sz val="10"/>
      <name val="新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9"/>
      <name val="新宋体"/>
      <charset val="134"/>
    </font>
    <font>
      <sz val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12" fillId="0" borderId="2" xfId="17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view="pageBreakPreview" zoomScaleNormal="100" topLeftCell="A52" workbookViewId="0">
      <selection activeCell="R79" sqref="R79:R80"/>
    </sheetView>
  </sheetViews>
  <sheetFormatPr defaultColWidth="9" defaultRowHeight="13.5"/>
  <cols>
    <col min="1" max="1" width="4.375" customWidth="1"/>
    <col min="2" max="2" width="7.5" customWidth="1"/>
    <col min="3" max="3" width="5.5" customWidth="1"/>
    <col min="4" max="4" width="5.625" customWidth="1"/>
    <col min="5" max="5" width="11" customWidth="1"/>
    <col min="6" max="6" width="6.375" customWidth="1"/>
    <col min="7" max="7" width="7.25" customWidth="1"/>
    <col min="8" max="8" width="10" customWidth="1"/>
    <col min="9" max="9" width="8.75" customWidth="1"/>
    <col min="10" max="10" width="9.5" customWidth="1"/>
    <col min="11" max="11" width="10.125" customWidth="1"/>
    <col min="12" max="12" width="11.5" customWidth="1"/>
    <col min="13" max="13" width="10.25" customWidth="1"/>
    <col min="14" max="14" width="11" customWidth="1"/>
    <col min="15" max="15" width="10.875" style="5" customWidth="1"/>
  </cols>
  <sheetData>
    <row r="1" ht="25.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2"/>
    </row>
    <row r="2" s="5" customFormat="1" ht="2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 t="s">
        <v>2</v>
      </c>
      <c r="J2" s="7"/>
      <c r="K2" s="7"/>
      <c r="L2" s="31"/>
      <c r="M2" s="7"/>
      <c r="N2" s="7"/>
      <c r="O2" s="7"/>
    </row>
    <row r="3" spans="1:1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23" t="s">
        <v>17</v>
      </c>
    </row>
    <row r="4" ht="23" customHeight="1" spans="1: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3"/>
    </row>
    <row r="5" s="1" customFormat="1" ht="21" customHeight="1" spans="1:15">
      <c r="A5" s="10">
        <v>1</v>
      </c>
      <c r="B5" s="10" t="s">
        <v>18</v>
      </c>
      <c r="C5" s="12">
        <v>203</v>
      </c>
      <c r="D5" s="14">
        <v>2</v>
      </c>
      <c r="E5" s="14" t="s">
        <v>19</v>
      </c>
      <c r="F5" s="14">
        <v>3.6</v>
      </c>
      <c r="G5" s="36">
        <v>65.91</v>
      </c>
      <c r="H5" s="41">
        <v>19.47</v>
      </c>
      <c r="I5" s="42">
        <v>46.44</v>
      </c>
      <c r="J5" s="32">
        <f t="shared" ref="J5:J68" si="0">L5/G5</f>
        <v>9476.59559347673</v>
      </c>
      <c r="K5" s="32">
        <f t="shared" ref="K5:K68" si="1">L5/I5</f>
        <v>13449.6644178736</v>
      </c>
      <c r="L5" s="35">
        <v>624602.415566051</v>
      </c>
      <c r="M5" s="36"/>
      <c r="N5" s="14" t="s">
        <v>20</v>
      </c>
      <c r="O5" s="26" t="s">
        <v>21</v>
      </c>
    </row>
    <row r="6" s="1" customFormat="1" ht="21" customHeight="1" spans="1:15">
      <c r="A6" s="10">
        <v>2</v>
      </c>
      <c r="B6" s="10" t="s">
        <v>18</v>
      </c>
      <c r="C6" s="12">
        <v>207</v>
      </c>
      <c r="D6" s="14">
        <v>2</v>
      </c>
      <c r="E6" s="14" t="s">
        <v>19</v>
      </c>
      <c r="F6" s="14">
        <v>3.6</v>
      </c>
      <c r="G6" s="36">
        <v>65.83</v>
      </c>
      <c r="H6" s="41">
        <v>19.45</v>
      </c>
      <c r="I6" s="42">
        <v>46.38</v>
      </c>
      <c r="J6" s="32">
        <f t="shared" si="0"/>
        <v>9675.92851948907</v>
      </c>
      <c r="K6" s="32">
        <f t="shared" si="1"/>
        <v>13733.6432608444</v>
      </c>
      <c r="L6" s="35">
        <v>636966.374437965</v>
      </c>
      <c r="M6" s="36"/>
      <c r="N6" s="14" t="s">
        <v>20</v>
      </c>
      <c r="O6" s="26" t="s">
        <v>21</v>
      </c>
    </row>
    <row r="7" s="1" customFormat="1" ht="21" customHeight="1" spans="1:15">
      <c r="A7" s="10">
        <v>3</v>
      </c>
      <c r="B7" s="10" t="s">
        <v>18</v>
      </c>
      <c r="C7" s="12">
        <v>208</v>
      </c>
      <c r="D7" s="14">
        <v>2</v>
      </c>
      <c r="E7" s="14" t="s">
        <v>22</v>
      </c>
      <c r="F7" s="14">
        <v>3.6</v>
      </c>
      <c r="G7" s="36">
        <v>42.61</v>
      </c>
      <c r="H7" s="41">
        <v>12.59</v>
      </c>
      <c r="I7" s="42">
        <v>30.02</v>
      </c>
      <c r="J7" s="32">
        <f t="shared" si="0"/>
        <v>10074.6052027711</v>
      </c>
      <c r="K7" s="32">
        <f t="shared" si="1"/>
        <v>14299.7644133937</v>
      </c>
      <c r="L7" s="35">
        <v>429278.927690078</v>
      </c>
      <c r="M7" s="36"/>
      <c r="N7" s="14" t="s">
        <v>20</v>
      </c>
      <c r="O7" s="26" t="s">
        <v>21</v>
      </c>
    </row>
    <row r="8" s="1" customFormat="1" ht="21" customHeight="1" spans="1:15">
      <c r="A8" s="10">
        <v>4</v>
      </c>
      <c r="B8" s="10" t="s">
        <v>18</v>
      </c>
      <c r="C8" s="12">
        <v>216</v>
      </c>
      <c r="D8" s="14">
        <v>2</v>
      </c>
      <c r="E8" s="14" t="s">
        <v>19</v>
      </c>
      <c r="F8" s="14">
        <v>3.6</v>
      </c>
      <c r="G8" s="36">
        <v>65.32</v>
      </c>
      <c r="H8" s="41">
        <v>19.3</v>
      </c>
      <c r="I8" s="42">
        <v>46.02</v>
      </c>
      <c r="J8" s="32">
        <f t="shared" si="0"/>
        <v>9865.29768830374</v>
      </c>
      <c r="K8" s="32">
        <f t="shared" si="1"/>
        <v>14002.6346153846</v>
      </c>
      <c r="L8" s="35">
        <v>644401.245</v>
      </c>
      <c r="M8" s="36"/>
      <c r="N8" s="14" t="s">
        <v>20</v>
      </c>
      <c r="O8" s="26" t="s">
        <v>21</v>
      </c>
    </row>
    <row r="9" s="1" customFormat="1" ht="21" customHeight="1" spans="1:15">
      <c r="A9" s="10">
        <v>5</v>
      </c>
      <c r="B9" s="10" t="s">
        <v>18</v>
      </c>
      <c r="C9" s="12">
        <v>503</v>
      </c>
      <c r="D9" s="14">
        <v>5</v>
      </c>
      <c r="E9" s="14" t="s">
        <v>19</v>
      </c>
      <c r="F9" s="14">
        <v>3.6</v>
      </c>
      <c r="G9" s="36">
        <v>63.31</v>
      </c>
      <c r="H9" s="41">
        <v>16.87</v>
      </c>
      <c r="I9" s="42">
        <v>46.44</v>
      </c>
      <c r="J9" s="32">
        <f t="shared" si="0"/>
        <v>10413.488883245</v>
      </c>
      <c r="K9" s="32">
        <f t="shared" si="1"/>
        <v>14196.3389577571</v>
      </c>
      <c r="L9" s="35">
        <v>659277.981198238</v>
      </c>
      <c r="M9" s="36"/>
      <c r="N9" s="14" t="s">
        <v>20</v>
      </c>
      <c r="O9" s="26" t="s">
        <v>21</v>
      </c>
    </row>
    <row r="10" s="1" customFormat="1" ht="21" customHeight="1" spans="1:15">
      <c r="A10" s="10">
        <v>6</v>
      </c>
      <c r="B10" s="10" t="s">
        <v>18</v>
      </c>
      <c r="C10" s="12">
        <v>505</v>
      </c>
      <c r="D10" s="14">
        <v>5</v>
      </c>
      <c r="E10" s="14" t="s">
        <v>19</v>
      </c>
      <c r="F10" s="14">
        <v>3.6</v>
      </c>
      <c r="G10" s="36">
        <v>63.23</v>
      </c>
      <c r="H10" s="41">
        <v>16.85</v>
      </c>
      <c r="I10" s="42">
        <v>46.38</v>
      </c>
      <c r="J10" s="32">
        <f t="shared" si="0"/>
        <v>10612.8240685176</v>
      </c>
      <c r="K10" s="32">
        <f t="shared" si="1"/>
        <v>14468.4964608101</v>
      </c>
      <c r="L10" s="35">
        <v>671048.865852371</v>
      </c>
      <c r="M10" s="36"/>
      <c r="N10" s="14" t="s">
        <v>20</v>
      </c>
      <c r="O10" s="26" t="s">
        <v>21</v>
      </c>
    </row>
    <row r="11" s="1" customFormat="1" ht="21" customHeight="1" spans="1:15">
      <c r="A11" s="10">
        <v>7</v>
      </c>
      <c r="B11" s="10" t="s">
        <v>18</v>
      </c>
      <c r="C11" s="12">
        <v>520</v>
      </c>
      <c r="D11" s="14">
        <v>5</v>
      </c>
      <c r="E11" s="14" t="s">
        <v>19</v>
      </c>
      <c r="F11" s="14">
        <v>3.6</v>
      </c>
      <c r="G11" s="36">
        <v>62.74</v>
      </c>
      <c r="H11" s="41">
        <v>16.72</v>
      </c>
      <c r="I11" s="42">
        <v>46.02</v>
      </c>
      <c r="J11" s="32">
        <f t="shared" si="0"/>
        <v>10513.146811914</v>
      </c>
      <c r="K11" s="32">
        <f t="shared" si="1"/>
        <v>14332.7864185025</v>
      </c>
      <c r="L11" s="35">
        <v>659594.830979486</v>
      </c>
      <c r="M11" s="36"/>
      <c r="N11" s="14" t="s">
        <v>20</v>
      </c>
      <c r="O11" s="26" t="s">
        <v>21</v>
      </c>
    </row>
    <row r="12" s="1" customFormat="1" ht="21" customHeight="1" spans="1:15">
      <c r="A12" s="10">
        <v>8</v>
      </c>
      <c r="B12" s="10" t="s">
        <v>18</v>
      </c>
      <c r="C12" s="12">
        <v>603</v>
      </c>
      <c r="D12" s="14">
        <v>6</v>
      </c>
      <c r="E12" s="14" t="s">
        <v>19</v>
      </c>
      <c r="F12" s="14">
        <v>3.6</v>
      </c>
      <c r="G12" s="36">
        <v>63.31</v>
      </c>
      <c r="H12" s="41">
        <v>16.87</v>
      </c>
      <c r="I12" s="42">
        <v>46.44</v>
      </c>
      <c r="J12" s="32">
        <f t="shared" si="0"/>
        <v>10473.2914535865</v>
      </c>
      <c r="K12" s="32">
        <f t="shared" si="1"/>
        <v>14277.8656745599</v>
      </c>
      <c r="L12" s="35">
        <v>663064.081926562</v>
      </c>
      <c r="M12" s="36"/>
      <c r="N12" s="14" t="s">
        <v>20</v>
      </c>
      <c r="O12" s="26" t="s">
        <v>21</v>
      </c>
    </row>
    <row r="13" s="1" customFormat="1" ht="21" customHeight="1" spans="1:15">
      <c r="A13" s="10">
        <v>9</v>
      </c>
      <c r="B13" s="10" t="s">
        <v>18</v>
      </c>
      <c r="C13" s="12">
        <v>605</v>
      </c>
      <c r="D13" s="14">
        <v>6</v>
      </c>
      <c r="E13" s="14" t="s">
        <v>19</v>
      </c>
      <c r="F13" s="14">
        <v>3.6</v>
      </c>
      <c r="G13" s="36">
        <v>63.23</v>
      </c>
      <c r="H13" s="41">
        <v>16.85</v>
      </c>
      <c r="I13" s="42">
        <v>46.38</v>
      </c>
      <c r="J13" s="32">
        <f t="shared" si="0"/>
        <v>10672.6219109461</v>
      </c>
      <c r="K13" s="32">
        <f t="shared" si="1"/>
        <v>14550.0190476309</v>
      </c>
      <c r="L13" s="35">
        <v>674829.883429123</v>
      </c>
      <c r="M13" s="36"/>
      <c r="N13" s="14" t="s">
        <v>20</v>
      </c>
      <c r="O13" s="26" t="s">
        <v>21</v>
      </c>
    </row>
    <row r="14" s="1" customFormat="1" ht="21" customHeight="1" spans="1:15">
      <c r="A14" s="10">
        <v>10</v>
      </c>
      <c r="B14" s="10" t="s">
        <v>18</v>
      </c>
      <c r="C14" s="12">
        <v>620</v>
      </c>
      <c r="D14" s="14">
        <v>6</v>
      </c>
      <c r="E14" s="14" t="s">
        <v>19</v>
      </c>
      <c r="F14" s="14">
        <v>3.6</v>
      </c>
      <c r="G14" s="36">
        <v>62.74</v>
      </c>
      <c r="H14" s="41">
        <v>16.72</v>
      </c>
      <c r="I14" s="42">
        <v>46.02</v>
      </c>
      <c r="J14" s="32">
        <f t="shared" si="0"/>
        <v>10572.9525666348</v>
      </c>
      <c r="K14" s="32">
        <f t="shared" si="1"/>
        <v>14414.3208177025</v>
      </c>
      <c r="L14" s="35">
        <v>663347.044030669</v>
      </c>
      <c r="M14" s="36"/>
      <c r="N14" s="14" t="s">
        <v>20</v>
      </c>
      <c r="O14" s="26" t="s">
        <v>21</v>
      </c>
    </row>
    <row r="15" s="1" customFormat="1" ht="21" customHeight="1" spans="1:15">
      <c r="A15" s="10">
        <v>11</v>
      </c>
      <c r="B15" s="10" t="s">
        <v>18</v>
      </c>
      <c r="C15" s="12">
        <v>705</v>
      </c>
      <c r="D15" s="14">
        <v>7</v>
      </c>
      <c r="E15" s="14" t="s">
        <v>19</v>
      </c>
      <c r="F15" s="14">
        <v>3.6</v>
      </c>
      <c r="G15" s="36">
        <v>63.23</v>
      </c>
      <c r="H15" s="41">
        <v>16.85</v>
      </c>
      <c r="I15" s="42">
        <v>46.38</v>
      </c>
      <c r="J15" s="32">
        <f t="shared" si="0"/>
        <v>10722.4646117827</v>
      </c>
      <c r="K15" s="32">
        <f t="shared" si="1"/>
        <v>14617.9697585818</v>
      </c>
      <c r="L15" s="35">
        <v>677981.437403022</v>
      </c>
      <c r="M15" s="36"/>
      <c r="N15" s="14" t="s">
        <v>20</v>
      </c>
      <c r="O15" s="26" t="s">
        <v>21</v>
      </c>
    </row>
    <row r="16" s="1" customFormat="1" ht="21" customHeight="1" spans="1:15">
      <c r="A16" s="10">
        <v>12</v>
      </c>
      <c r="B16" s="10" t="s">
        <v>18</v>
      </c>
      <c r="C16" s="12">
        <v>715</v>
      </c>
      <c r="D16" s="14">
        <v>7</v>
      </c>
      <c r="E16" s="14" t="s">
        <v>22</v>
      </c>
      <c r="F16" s="14">
        <v>3.6</v>
      </c>
      <c r="G16" s="36">
        <v>39.46</v>
      </c>
      <c r="H16" s="41">
        <v>10.51</v>
      </c>
      <c r="I16" s="42">
        <v>28.95</v>
      </c>
      <c r="J16" s="32">
        <f t="shared" si="0"/>
        <v>11001.5364815325</v>
      </c>
      <c r="K16" s="32">
        <f t="shared" si="1"/>
        <v>14995.5312456398</v>
      </c>
      <c r="L16" s="35">
        <v>434120.629561272</v>
      </c>
      <c r="M16" s="36"/>
      <c r="N16" s="14" t="s">
        <v>20</v>
      </c>
      <c r="O16" s="26" t="s">
        <v>21</v>
      </c>
    </row>
    <row r="17" s="1" customFormat="1" ht="21" customHeight="1" spans="1:15">
      <c r="A17" s="10">
        <v>13</v>
      </c>
      <c r="B17" s="10" t="s">
        <v>18</v>
      </c>
      <c r="C17" s="12">
        <v>716</v>
      </c>
      <c r="D17" s="14">
        <v>7</v>
      </c>
      <c r="E17" s="14" t="s">
        <v>22</v>
      </c>
      <c r="F17" s="14">
        <v>3.6</v>
      </c>
      <c r="G17" s="36">
        <v>39.38</v>
      </c>
      <c r="H17" s="41">
        <v>10.49</v>
      </c>
      <c r="I17" s="42">
        <v>28.89</v>
      </c>
      <c r="J17" s="32">
        <f t="shared" si="0"/>
        <v>10971.6302784922</v>
      </c>
      <c r="K17" s="32">
        <f t="shared" si="1"/>
        <v>14955.4448032891</v>
      </c>
      <c r="L17" s="35">
        <v>432062.800367023</v>
      </c>
      <c r="M17" s="36"/>
      <c r="N17" s="14" t="s">
        <v>20</v>
      </c>
      <c r="O17" s="26" t="s">
        <v>21</v>
      </c>
    </row>
    <row r="18" s="1" customFormat="1" ht="21" customHeight="1" spans="1:15">
      <c r="A18" s="10">
        <v>14</v>
      </c>
      <c r="B18" s="10" t="s">
        <v>18</v>
      </c>
      <c r="C18" s="12">
        <v>717</v>
      </c>
      <c r="D18" s="14">
        <v>7</v>
      </c>
      <c r="E18" s="14" t="s">
        <v>22</v>
      </c>
      <c r="F18" s="14">
        <v>3.6</v>
      </c>
      <c r="G18" s="36">
        <v>40.92</v>
      </c>
      <c r="H18" s="41">
        <v>10.9</v>
      </c>
      <c r="I18" s="42">
        <v>30.02</v>
      </c>
      <c r="J18" s="32">
        <f t="shared" si="0"/>
        <v>10951.6947791122</v>
      </c>
      <c r="K18" s="32">
        <f t="shared" si="1"/>
        <v>14928.1595723275</v>
      </c>
      <c r="L18" s="35">
        <v>448143.350361272</v>
      </c>
      <c r="M18" s="36"/>
      <c r="N18" s="14" t="s">
        <v>20</v>
      </c>
      <c r="O18" s="26" t="s">
        <v>21</v>
      </c>
    </row>
    <row r="19" s="1" customFormat="1" ht="21" customHeight="1" spans="1:15">
      <c r="A19" s="10">
        <v>15</v>
      </c>
      <c r="B19" s="10" t="s">
        <v>18</v>
      </c>
      <c r="C19" s="12">
        <v>718</v>
      </c>
      <c r="D19" s="14">
        <v>7</v>
      </c>
      <c r="E19" s="14" t="s">
        <v>22</v>
      </c>
      <c r="F19" s="14">
        <v>3.6</v>
      </c>
      <c r="G19" s="36">
        <v>40.92</v>
      </c>
      <c r="H19" s="41">
        <v>10.9</v>
      </c>
      <c r="I19" s="42">
        <v>30.02</v>
      </c>
      <c r="J19" s="32">
        <f t="shared" si="0"/>
        <v>10931.7571978044</v>
      </c>
      <c r="K19" s="32">
        <f t="shared" si="1"/>
        <v>14900.9828292524</v>
      </c>
      <c r="L19" s="35">
        <v>447327.504534157</v>
      </c>
      <c r="M19" s="36"/>
      <c r="N19" s="14" t="s">
        <v>20</v>
      </c>
      <c r="O19" s="26" t="s">
        <v>21</v>
      </c>
    </row>
    <row r="20" s="1" customFormat="1" ht="21" customHeight="1" spans="1:15">
      <c r="A20" s="10">
        <v>16</v>
      </c>
      <c r="B20" s="10" t="s">
        <v>18</v>
      </c>
      <c r="C20" s="12">
        <v>719</v>
      </c>
      <c r="D20" s="14">
        <v>7</v>
      </c>
      <c r="E20" s="14" t="s">
        <v>19</v>
      </c>
      <c r="F20" s="14">
        <v>3.6</v>
      </c>
      <c r="G20" s="36">
        <v>63.23</v>
      </c>
      <c r="H20" s="41">
        <v>16.85</v>
      </c>
      <c r="I20" s="42">
        <v>46.38</v>
      </c>
      <c r="J20" s="32">
        <f t="shared" si="0"/>
        <v>10822.123216305</v>
      </c>
      <c r="K20" s="32">
        <f t="shared" si="1"/>
        <v>14753.8346478432</v>
      </c>
      <c r="L20" s="35">
        <v>684282.850966967</v>
      </c>
      <c r="M20" s="36"/>
      <c r="N20" s="14" t="s">
        <v>20</v>
      </c>
      <c r="O20" s="26" t="s">
        <v>21</v>
      </c>
    </row>
    <row r="21" s="1" customFormat="1" ht="21" customHeight="1" spans="1:15">
      <c r="A21" s="10">
        <v>17</v>
      </c>
      <c r="B21" s="10" t="s">
        <v>18</v>
      </c>
      <c r="C21" s="12">
        <v>720</v>
      </c>
      <c r="D21" s="14">
        <v>7</v>
      </c>
      <c r="E21" s="14" t="s">
        <v>19</v>
      </c>
      <c r="F21" s="14">
        <v>3.6</v>
      </c>
      <c r="G21" s="36">
        <v>62.74</v>
      </c>
      <c r="H21" s="41">
        <v>16.72</v>
      </c>
      <c r="I21" s="42">
        <v>46.02</v>
      </c>
      <c r="J21" s="32">
        <f t="shared" si="0"/>
        <v>10622.7929461053</v>
      </c>
      <c r="K21" s="32">
        <f t="shared" si="1"/>
        <v>14482.2692185712</v>
      </c>
      <c r="L21" s="35">
        <v>666474.029438645</v>
      </c>
      <c r="M21" s="36"/>
      <c r="N21" s="14" t="s">
        <v>20</v>
      </c>
      <c r="O21" s="26" t="s">
        <v>21</v>
      </c>
    </row>
    <row r="22" s="1" customFormat="1" ht="21" customHeight="1" spans="1:15">
      <c r="A22" s="10">
        <v>18</v>
      </c>
      <c r="B22" s="10" t="s">
        <v>18</v>
      </c>
      <c r="C22" s="12">
        <v>803</v>
      </c>
      <c r="D22" s="14">
        <v>8</v>
      </c>
      <c r="E22" s="14" t="s">
        <v>19</v>
      </c>
      <c r="F22" s="14">
        <v>3.6</v>
      </c>
      <c r="G22" s="36">
        <v>63.31</v>
      </c>
      <c r="H22" s="41">
        <v>16.87</v>
      </c>
      <c r="I22" s="42">
        <v>46.44</v>
      </c>
      <c r="J22" s="32">
        <f t="shared" si="0"/>
        <v>10572.9579436075</v>
      </c>
      <c r="K22" s="32">
        <f t="shared" si="1"/>
        <v>14413.7374549912</v>
      </c>
      <c r="L22" s="35">
        <v>669373.96740979</v>
      </c>
      <c r="M22" s="36"/>
      <c r="N22" s="14" t="s">
        <v>20</v>
      </c>
      <c r="O22" s="26" t="s">
        <v>21</v>
      </c>
    </row>
    <row r="23" s="1" customFormat="1" ht="21" customHeight="1" spans="1:15">
      <c r="A23" s="10">
        <v>19</v>
      </c>
      <c r="B23" s="10" t="s">
        <v>18</v>
      </c>
      <c r="C23" s="12">
        <v>805</v>
      </c>
      <c r="D23" s="14">
        <v>8</v>
      </c>
      <c r="E23" s="14" t="s">
        <v>19</v>
      </c>
      <c r="F23" s="14">
        <v>3.6</v>
      </c>
      <c r="G23" s="36">
        <v>63.23</v>
      </c>
      <c r="H23" s="41">
        <v>16.85</v>
      </c>
      <c r="I23" s="42">
        <v>46.38</v>
      </c>
      <c r="J23" s="32">
        <f t="shared" si="0"/>
        <v>10772.2939140439</v>
      </c>
      <c r="K23" s="32">
        <f t="shared" si="1"/>
        <v>14685.9022032125</v>
      </c>
      <c r="L23" s="35">
        <v>681132.144184995</v>
      </c>
      <c r="M23" s="36"/>
      <c r="N23" s="14" t="s">
        <v>20</v>
      </c>
      <c r="O23" s="26" t="s">
        <v>21</v>
      </c>
    </row>
    <row r="24" s="1" customFormat="1" ht="21" customHeight="1" spans="1:15">
      <c r="A24" s="10">
        <v>20</v>
      </c>
      <c r="B24" s="10" t="s">
        <v>18</v>
      </c>
      <c r="C24" s="12">
        <v>819</v>
      </c>
      <c r="D24" s="14">
        <v>8</v>
      </c>
      <c r="E24" s="14" t="s">
        <v>19</v>
      </c>
      <c r="F24" s="14">
        <v>3.6</v>
      </c>
      <c r="G24" s="36">
        <v>63.23</v>
      </c>
      <c r="H24" s="41">
        <v>16.85</v>
      </c>
      <c r="I24" s="42">
        <v>46.38</v>
      </c>
      <c r="J24" s="32">
        <f t="shared" si="0"/>
        <v>10871.9659171416</v>
      </c>
      <c r="K24" s="32">
        <f t="shared" si="1"/>
        <v>14821.785358794</v>
      </c>
      <c r="L24" s="35">
        <v>687434.404940867</v>
      </c>
      <c r="M24" s="36"/>
      <c r="N24" s="14" t="s">
        <v>20</v>
      </c>
      <c r="O24" s="26" t="s">
        <v>21</v>
      </c>
    </row>
    <row r="25" s="1" customFormat="1" ht="21" customHeight="1" spans="1:15">
      <c r="A25" s="10">
        <v>21</v>
      </c>
      <c r="B25" s="10" t="s">
        <v>18</v>
      </c>
      <c r="C25" s="12">
        <v>820</v>
      </c>
      <c r="D25" s="14">
        <v>8</v>
      </c>
      <c r="E25" s="14" t="s">
        <v>19</v>
      </c>
      <c r="F25" s="14">
        <v>3.6</v>
      </c>
      <c r="G25" s="36">
        <v>62.74</v>
      </c>
      <c r="H25" s="41">
        <v>16.72</v>
      </c>
      <c r="I25" s="42">
        <v>46.02</v>
      </c>
      <c r="J25" s="32">
        <f t="shared" si="0"/>
        <v>10672.6198223572</v>
      </c>
      <c r="K25" s="32">
        <f t="shared" si="1"/>
        <v>14550.199210228</v>
      </c>
      <c r="L25" s="35">
        <v>669600.167654691</v>
      </c>
      <c r="M25" s="36"/>
      <c r="N25" s="14" t="s">
        <v>20</v>
      </c>
      <c r="O25" s="26" t="s">
        <v>21</v>
      </c>
    </row>
    <row r="26" s="1" customFormat="1" ht="21" customHeight="1" spans="1:15">
      <c r="A26" s="10">
        <v>22</v>
      </c>
      <c r="B26" s="10" t="s">
        <v>18</v>
      </c>
      <c r="C26" s="12">
        <v>903</v>
      </c>
      <c r="D26" s="14">
        <v>9</v>
      </c>
      <c r="E26" s="14" t="s">
        <v>19</v>
      </c>
      <c r="F26" s="14">
        <v>3.6</v>
      </c>
      <c r="G26" s="36">
        <v>63.31</v>
      </c>
      <c r="H26" s="41">
        <v>16.87</v>
      </c>
      <c r="I26" s="42">
        <v>46.44</v>
      </c>
      <c r="J26" s="32">
        <f t="shared" si="0"/>
        <v>10622.791188618</v>
      </c>
      <c r="K26" s="32">
        <f t="shared" si="1"/>
        <v>14481.6733452068</v>
      </c>
      <c r="L26" s="35">
        <v>672528.910151404</v>
      </c>
      <c r="M26" s="36"/>
      <c r="N26" s="14" t="s">
        <v>20</v>
      </c>
      <c r="O26" s="26" t="s">
        <v>21</v>
      </c>
    </row>
    <row r="27" s="1" customFormat="1" ht="21" customHeight="1" spans="1:15">
      <c r="A27" s="10">
        <v>23</v>
      </c>
      <c r="B27" s="10" t="s">
        <v>18</v>
      </c>
      <c r="C27" s="12">
        <v>905</v>
      </c>
      <c r="D27" s="14">
        <v>9</v>
      </c>
      <c r="E27" s="14" t="s">
        <v>19</v>
      </c>
      <c r="F27" s="14">
        <v>3.6</v>
      </c>
      <c r="G27" s="36">
        <v>63.23</v>
      </c>
      <c r="H27" s="41">
        <v>16.85</v>
      </c>
      <c r="I27" s="42">
        <v>46.38</v>
      </c>
      <c r="J27" s="32">
        <f t="shared" si="0"/>
        <v>10822.123216305</v>
      </c>
      <c r="K27" s="32">
        <f t="shared" si="1"/>
        <v>14753.8346478432</v>
      </c>
      <c r="L27" s="35">
        <v>684282.850966967</v>
      </c>
      <c r="M27" s="36"/>
      <c r="N27" s="14" t="s">
        <v>20</v>
      </c>
      <c r="O27" s="26" t="s">
        <v>21</v>
      </c>
    </row>
    <row r="28" s="1" customFormat="1" ht="21" customHeight="1" spans="1:15">
      <c r="A28" s="10">
        <v>24</v>
      </c>
      <c r="B28" s="10" t="s">
        <v>18</v>
      </c>
      <c r="C28" s="12">
        <v>919</v>
      </c>
      <c r="D28" s="14">
        <v>9</v>
      </c>
      <c r="E28" s="14" t="s">
        <v>19</v>
      </c>
      <c r="F28" s="14">
        <v>3.6</v>
      </c>
      <c r="G28" s="36">
        <v>63.23</v>
      </c>
      <c r="H28" s="41">
        <v>16.85</v>
      </c>
      <c r="I28" s="42">
        <v>46.38</v>
      </c>
      <c r="J28" s="32">
        <f t="shared" si="0"/>
        <v>10921.7952194028</v>
      </c>
      <c r="K28" s="32">
        <f t="shared" si="1"/>
        <v>14889.7178034247</v>
      </c>
      <c r="L28" s="35">
        <v>690585.111722839</v>
      </c>
      <c r="M28" s="36"/>
      <c r="N28" s="14" t="s">
        <v>20</v>
      </c>
      <c r="O28" s="26" t="s">
        <v>21</v>
      </c>
    </row>
    <row r="29" s="1" customFormat="1" ht="21" customHeight="1" spans="1:15">
      <c r="A29" s="10">
        <v>25</v>
      </c>
      <c r="B29" s="10" t="s">
        <v>18</v>
      </c>
      <c r="C29" s="12">
        <v>920</v>
      </c>
      <c r="D29" s="14">
        <v>9</v>
      </c>
      <c r="E29" s="14" t="s">
        <v>19</v>
      </c>
      <c r="F29" s="14">
        <v>3.6</v>
      </c>
      <c r="G29" s="36">
        <v>62.74</v>
      </c>
      <c r="H29" s="41">
        <v>16.72</v>
      </c>
      <c r="I29" s="42">
        <v>46.02</v>
      </c>
      <c r="J29" s="32">
        <f t="shared" si="0"/>
        <v>10722.4602018276</v>
      </c>
      <c r="K29" s="32">
        <f t="shared" si="1"/>
        <v>14618.1476110966</v>
      </c>
      <c r="L29" s="35">
        <v>672727.153062666</v>
      </c>
      <c r="M29" s="36"/>
      <c r="N29" s="14" t="s">
        <v>20</v>
      </c>
      <c r="O29" s="26" t="s">
        <v>21</v>
      </c>
    </row>
    <row r="30" s="1" customFormat="1" ht="21" customHeight="1" spans="1:15">
      <c r="A30" s="10">
        <v>26</v>
      </c>
      <c r="B30" s="10" t="s">
        <v>18</v>
      </c>
      <c r="C30" s="12">
        <v>1003</v>
      </c>
      <c r="D30" s="14">
        <v>10</v>
      </c>
      <c r="E30" s="14" t="s">
        <v>19</v>
      </c>
      <c r="F30" s="14">
        <v>3.6</v>
      </c>
      <c r="G30" s="36">
        <v>63.31</v>
      </c>
      <c r="H30" s="41">
        <v>16.87</v>
      </c>
      <c r="I30" s="42">
        <v>46.44</v>
      </c>
      <c r="J30" s="32">
        <f t="shared" si="0"/>
        <v>10672.6244336285</v>
      </c>
      <c r="K30" s="32">
        <f t="shared" si="1"/>
        <v>14549.6092354225</v>
      </c>
      <c r="L30" s="35">
        <v>675683.852893019</v>
      </c>
      <c r="M30" s="36"/>
      <c r="N30" s="14" t="s">
        <v>20</v>
      </c>
      <c r="O30" s="26" t="s">
        <v>21</v>
      </c>
    </row>
    <row r="31" s="1" customFormat="1" ht="21" customHeight="1" spans="1:15">
      <c r="A31" s="10">
        <v>27</v>
      </c>
      <c r="B31" s="10" t="s">
        <v>18</v>
      </c>
      <c r="C31" s="12">
        <v>1005</v>
      </c>
      <c r="D31" s="14">
        <v>10</v>
      </c>
      <c r="E31" s="14" t="s">
        <v>19</v>
      </c>
      <c r="F31" s="14">
        <v>3.6</v>
      </c>
      <c r="G31" s="36">
        <v>63.23</v>
      </c>
      <c r="H31" s="41">
        <v>16.85</v>
      </c>
      <c r="I31" s="42">
        <v>46.38</v>
      </c>
      <c r="J31" s="32">
        <f t="shared" si="0"/>
        <v>10871.9659171416</v>
      </c>
      <c r="K31" s="32">
        <f t="shared" si="1"/>
        <v>14821.785358794</v>
      </c>
      <c r="L31" s="35">
        <v>687434.404940867</v>
      </c>
      <c r="M31" s="36"/>
      <c r="N31" s="14" t="s">
        <v>20</v>
      </c>
      <c r="O31" s="26" t="s">
        <v>21</v>
      </c>
    </row>
    <row r="32" s="1" customFormat="1" ht="21" customHeight="1" spans="1:15">
      <c r="A32" s="10">
        <v>28</v>
      </c>
      <c r="B32" s="10" t="s">
        <v>18</v>
      </c>
      <c r="C32" s="12">
        <v>1020</v>
      </c>
      <c r="D32" s="14">
        <v>10</v>
      </c>
      <c r="E32" s="14" t="s">
        <v>19</v>
      </c>
      <c r="F32" s="14">
        <v>3.6</v>
      </c>
      <c r="G32" s="36">
        <v>62.74</v>
      </c>
      <c r="H32" s="41">
        <v>16.72</v>
      </c>
      <c r="I32" s="42">
        <v>46.02</v>
      </c>
      <c r="J32" s="32">
        <f t="shared" si="0"/>
        <v>10772.3005812981</v>
      </c>
      <c r="K32" s="32">
        <f t="shared" si="1"/>
        <v>14686.0960119652</v>
      </c>
      <c r="L32" s="35">
        <v>675854.13847064</v>
      </c>
      <c r="M32" s="36"/>
      <c r="N32" s="14" t="s">
        <v>20</v>
      </c>
      <c r="O32" s="26" t="s">
        <v>21</v>
      </c>
    </row>
    <row r="33" s="1" customFormat="1" ht="21" customHeight="1" spans="1:15">
      <c r="A33" s="10">
        <v>29</v>
      </c>
      <c r="B33" s="10" t="s">
        <v>18</v>
      </c>
      <c r="C33" s="12">
        <v>1103</v>
      </c>
      <c r="D33" s="14">
        <v>11</v>
      </c>
      <c r="E33" s="14" t="s">
        <v>19</v>
      </c>
      <c r="F33" s="14">
        <v>3.6</v>
      </c>
      <c r="G33" s="36">
        <v>63.31</v>
      </c>
      <c r="H33" s="41">
        <v>16.87</v>
      </c>
      <c r="I33" s="42">
        <v>46.44</v>
      </c>
      <c r="J33" s="32">
        <f t="shared" si="0"/>
        <v>10722.457678639</v>
      </c>
      <c r="K33" s="32">
        <f t="shared" si="1"/>
        <v>14617.5451256381</v>
      </c>
      <c r="L33" s="35">
        <v>678838.795634632</v>
      </c>
      <c r="M33" s="36"/>
      <c r="N33" s="14" t="s">
        <v>20</v>
      </c>
      <c r="O33" s="26" t="s">
        <v>21</v>
      </c>
    </row>
    <row r="34" s="1" customFormat="1" ht="21" customHeight="1" spans="1:15">
      <c r="A34" s="10">
        <v>30</v>
      </c>
      <c r="B34" s="10" t="s">
        <v>18</v>
      </c>
      <c r="C34" s="12">
        <v>1105</v>
      </c>
      <c r="D34" s="14">
        <v>11</v>
      </c>
      <c r="E34" s="14" t="s">
        <v>19</v>
      </c>
      <c r="F34" s="14">
        <v>3.6</v>
      </c>
      <c r="G34" s="36">
        <v>63.23</v>
      </c>
      <c r="H34" s="41">
        <v>16.85</v>
      </c>
      <c r="I34" s="42">
        <v>46.38</v>
      </c>
      <c r="J34" s="32">
        <f t="shared" si="0"/>
        <v>10921.7952194028</v>
      </c>
      <c r="K34" s="32">
        <f t="shared" si="1"/>
        <v>14889.7178034247</v>
      </c>
      <c r="L34" s="35">
        <v>690585.111722839</v>
      </c>
      <c r="M34" s="36"/>
      <c r="N34" s="14" t="s">
        <v>20</v>
      </c>
      <c r="O34" s="26" t="s">
        <v>21</v>
      </c>
    </row>
    <row r="35" s="1" customFormat="1" ht="21" customHeight="1" spans="1:15">
      <c r="A35" s="10">
        <v>31</v>
      </c>
      <c r="B35" s="10" t="s">
        <v>18</v>
      </c>
      <c r="C35" s="12">
        <v>1120</v>
      </c>
      <c r="D35" s="14">
        <v>11</v>
      </c>
      <c r="E35" s="14" t="s">
        <v>19</v>
      </c>
      <c r="F35" s="14">
        <v>3.6</v>
      </c>
      <c r="G35" s="36">
        <v>62.74</v>
      </c>
      <c r="H35" s="41">
        <v>16.72</v>
      </c>
      <c r="I35" s="42">
        <v>46.02</v>
      </c>
      <c r="J35" s="32">
        <f t="shared" si="0"/>
        <v>10822.12745755</v>
      </c>
      <c r="K35" s="32">
        <f t="shared" si="1"/>
        <v>14754.0260036221</v>
      </c>
      <c r="L35" s="35">
        <v>678980.276686687</v>
      </c>
      <c r="M35" s="36"/>
      <c r="N35" s="14" t="s">
        <v>20</v>
      </c>
      <c r="O35" s="26" t="s">
        <v>21</v>
      </c>
    </row>
    <row r="36" s="1" customFormat="1" ht="21" customHeight="1" spans="1:15">
      <c r="A36" s="10">
        <v>32</v>
      </c>
      <c r="B36" s="10" t="s">
        <v>18</v>
      </c>
      <c r="C36" s="12">
        <v>1205</v>
      </c>
      <c r="D36" s="14">
        <v>12</v>
      </c>
      <c r="E36" s="14" t="s">
        <v>19</v>
      </c>
      <c r="F36" s="14">
        <v>3.6</v>
      </c>
      <c r="G36" s="36">
        <v>63.23</v>
      </c>
      <c r="H36" s="41">
        <v>16.85</v>
      </c>
      <c r="I36" s="42">
        <v>46.38</v>
      </c>
      <c r="J36" s="32">
        <f t="shared" si="0"/>
        <v>10971.6379202394</v>
      </c>
      <c r="K36" s="32">
        <f t="shared" si="1"/>
        <v>14957.6685143756</v>
      </c>
      <c r="L36" s="35">
        <v>693736.66569674</v>
      </c>
      <c r="M36" s="36"/>
      <c r="N36" s="14" t="s">
        <v>20</v>
      </c>
      <c r="O36" s="26" t="s">
        <v>21</v>
      </c>
    </row>
    <row r="37" s="1" customFormat="1" ht="21" customHeight="1" spans="1:15">
      <c r="A37" s="10">
        <v>33</v>
      </c>
      <c r="B37" s="10" t="s">
        <v>18</v>
      </c>
      <c r="C37" s="12">
        <v>1220</v>
      </c>
      <c r="D37" s="14">
        <v>12</v>
      </c>
      <c r="E37" s="14" t="s">
        <v>19</v>
      </c>
      <c r="F37" s="14">
        <v>3.6</v>
      </c>
      <c r="G37" s="36">
        <v>62.74</v>
      </c>
      <c r="H37" s="41">
        <v>16.72</v>
      </c>
      <c r="I37" s="42">
        <v>46.02</v>
      </c>
      <c r="J37" s="32">
        <f t="shared" si="0"/>
        <v>10871.9678370204</v>
      </c>
      <c r="K37" s="32">
        <f t="shared" si="1"/>
        <v>14821.9744044907</v>
      </c>
      <c r="L37" s="35">
        <v>682107.262094661</v>
      </c>
      <c r="M37" s="36"/>
      <c r="N37" s="14" t="s">
        <v>20</v>
      </c>
      <c r="O37" s="26" t="s">
        <v>21</v>
      </c>
    </row>
    <row r="38" s="1" customFormat="1" ht="21" customHeight="1" spans="1:15">
      <c r="A38" s="10">
        <v>34</v>
      </c>
      <c r="B38" s="10" t="s">
        <v>18</v>
      </c>
      <c r="C38" s="12">
        <v>1303</v>
      </c>
      <c r="D38" s="14">
        <v>13</v>
      </c>
      <c r="E38" s="14" t="s">
        <v>19</v>
      </c>
      <c r="F38" s="14">
        <v>3.6</v>
      </c>
      <c r="G38" s="36">
        <v>63.31</v>
      </c>
      <c r="H38" s="41">
        <v>16.87</v>
      </c>
      <c r="I38" s="42">
        <v>46.44</v>
      </c>
      <c r="J38" s="32">
        <f t="shared" si="0"/>
        <v>10822.1241686599</v>
      </c>
      <c r="K38" s="32">
        <f t="shared" si="1"/>
        <v>14753.4169060694</v>
      </c>
      <c r="L38" s="35">
        <v>685148.681117861</v>
      </c>
      <c r="M38" s="36"/>
      <c r="N38" s="14" t="s">
        <v>20</v>
      </c>
      <c r="O38" s="26" t="s">
        <v>21</v>
      </c>
    </row>
    <row r="39" s="1" customFormat="1" ht="21" customHeight="1" spans="1:15">
      <c r="A39" s="10">
        <v>35</v>
      </c>
      <c r="B39" s="10" t="s">
        <v>18</v>
      </c>
      <c r="C39" s="12">
        <v>1305</v>
      </c>
      <c r="D39" s="14">
        <v>13</v>
      </c>
      <c r="E39" s="14" t="s">
        <v>19</v>
      </c>
      <c r="F39" s="14">
        <v>3.6</v>
      </c>
      <c r="G39" s="36">
        <v>63.23</v>
      </c>
      <c r="H39" s="41">
        <v>16.85</v>
      </c>
      <c r="I39" s="42">
        <v>46.38</v>
      </c>
      <c r="J39" s="32">
        <f t="shared" si="0"/>
        <v>11021.4672225006</v>
      </c>
      <c r="K39" s="32">
        <f t="shared" si="1"/>
        <v>15025.6009590063</v>
      </c>
      <c r="L39" s="35">
        <v>696887.37247871</v>
      </c>
      <c r="M39" s="36"/>
      <c r="N39" s="14" t="s">
        <v>20</v>
      </c>
      <c r="O39" s="26" t="s">
        <v>21</v>
      </c>
    </row>
    <row r="40" s="1" customFormat="1" ht="21" customHeight="1" spans="1:15">
      <c r="A40" s="10">
        <v>36</v>
      </c>
      <c r="B40" s="10" t="s">
        <v>18</v>
      </c>
      <c r="C40" s="12">
        <v>1319</v>
      </c>
      <c r="D40" s="14">
        <v>13</v>
      </c>
      <c r="E40" s="14" t="s">
        <v>19</v>
      </c>
      <c r="F40" s="14">
        <v>3.6</v>
      </c>
      <c r="G40" s="36">
        <v>63.23</v>
      </c>
      <c r="H40" s="41">
        <v>16.85</v>
      </c>
      <c r="I40" s="42">
        <v>46.38</v>
      </c>
      <c r="J40" s="32">
        <f t="shared" si="0"/>
        <v>11121.1392255984</v>
      </c>
      <c r="K40" s="32">
        <f t="shared" si="1"/>
        <v>15161.4841145878</v>
      </c>
      <c r="L40" s="35">
        <v>703189.633234584</v>
      </c>
      <c r="M40" s="36"/>
      <c r="N40" s="14" t="s">
        <v>20</v>
      </c>
      <c r="O40" s="26" t="s">
        <v>21</v>
      </c>
    </row>
    <row r="41" s="1" customFormat="1" ht="21" customHeight="1" spans="1:15">
      <c r="A41" s="10">
        <v>37</v>
      </c>
      <c r="B41" s="10" t="s">
        <v>18</v>
      </c>
      <c r="C41" s="12">
        <v>1320</v>
      </c>
      <c r="D41" s="14">
        <v>13</v>
      </c>
      <c r="E41" s="14" t="s">
        <v>19</v>
      </c>
      <c r="F41" s="14">
        <v>3.6</v>
      </c>
      <c r="G41" s="36">
        <v>62.74</v>
      </c>
      <c r="H41" s="41">
        <v>16.72</v>
      </c>
      <c r="I41" s="42">
        <v>46.02</v>
      </c>
      <c r="J41" s="32">
        <f t="shared" si="0"/>
        <v>10921.7947132724</v>
      </c>
      <c r="K41" s="32">
        <f t="shared" si="1"/>
        <v>14889.9043961475</v>
      </c>
      <c r="L41" s="35">
        <v>685233.400310708</v>
      </c>
      <c r="M41" s="36"/>
      <c r="N41" s="14" t="s">
        <v>20</v>
      </c>
      <c r="O41" s="26" t="s">
        <v>21</v>
      </c>
    </row>
    <row r="42" s="1" customFormat="1" ht="21" customHeight="1" spans="1:15">
      <c r="A42" s="10">
        <v>38</v>
      </c>
      <c r="B42" s="10" t="s">
        <v>18</v>
      </c>
      <c r="C42" s="12">
        <v>1403</v>
      </c>
      <c r="D42" s="14">
        <v>14</v>
      </c>
      <c r="E42" s="14" t="s">
        <v>19</v>
      </c>
      <c r="F42" s="14">
        <v>3.6</v>
      </c>
      <c r="G42" s="36">
        <v>63.31</v>
      </c>
      <c r="H42" s="41">
        <v>16.87</v>
      </c>
      <c r="I42" s="42">
        <v>46.44</v>
      </c>
      <c r="J42" s="32">
        <f t="shared" si="0"/>
        <v>10622.791188618</v>
      </c>
      <c r="K42" s="32">
        <f t="shared" si="1"/>
        <v>14481.6733452068</v>
      </c>
      <c r="L42" s="35">
        <v>672528.910151404</v>
      </c>
      <c r="M42" s="36"/>
      <c r="N42" s="14" t="s">
        <v>20</v>
      </c>
      <c r="O42" s="26" t="s">
        <v>21</v>
      </c>
    </row>
    <row r="43" s="1" customFormat="1" ht="21" customHeight="1" spans="1:15">
      <c r="A43" s="10">
        <v>39</v>
      </c>
      <c r="B43" s="10" t="s">
        <v>18</v>
      </c>
      <c r="C43" s="12">
        <v>1405</v>
      </c>
      <c r="D43" s="14">
        <v>14</v>
      </c>
      <c r="E43" s="14" t="s">
        <v>19</v>
      </c>
      <c r="F43" s="14">
        <v>3.6</v>
      </c>
      <c r="G43" s="36">
        <v>63.23</v>
      </c>
      <c r="H43" s="41">
        <v>16.85</v>
      </c>
      <c r="I43" s="42">
        <v>46.38</v>
      </c>
      <c r="J43" s="32">
        <f t="shared" si="0"/>
        <v>10822.123216305</v>
      </c>
      <c r="K43" s="32">
        <f t="shared" si="1"/>
        <v>14753.8346478432</v>
      </c>
      <c r="L43" s="35">
        <v>684282.850966967</v>
      </c>
      <c r="M43" s="36"/>
      <c r="N43" s="14" t="s">
        <v>20</v>
      </c>
      <c r="O43" s="26" t="s">
        <v>21</v>
      </c>
    </row>
    <row r="44" s="1" customFormat="1" ht="21" customHeight="1" spans="1:15">
      <c r="A44" s="10">
        <v>40</v>
      </c>
      <c r="B44" s="10" t="s">
        <v>18</v>
      </c>
      <c r="C44" s="12">
        <v>1419</v>
      </c>
      <c r="D44" s="14">
        <v>14</v>
      </c>
      <c r="E44" s="14" t="s">
        <v>19</v>
      </c>
      <c r="F44" s="14">
        <v>3.6</v>
      </c>
      <c r="G44" s="36">
        <v>63.23</v>
      </c>
      <c r="H44" s="41">
        <v>16.85</v>
      </c>
      <c r="I44" s="42">
        <v>46.38</v>
      </c>
      <c r="J44" s="32">
        <f t="shared" si="0"/>
        <v>10921.7952194028</v>
      </c>
      <c r="K44" s="32">
        <f t="shared" si="1"/>
        <v>14889.7178034247</v>
      </c>
      <c r="L44" s="35">
        <v>690585.111722839</v>
      </c>
      <c r="M44" s="36"/>
      <c r="N44" s="14" t="s">
        <v>20</v>
      </c>
      <c r="O44" s="26" t="s">
        <v>21</v>
      </c>
    </row>
    <row r="45" s="1" customFormat="1" ht="21" customHeight="1" spans="1:15">
      <c r="A45" s="10">
        <v>41</v>
      </c>
      <c r="B45" s="10" t="s">
        <v>18</v>
      </c>
      <c r="C45" s="12">
        <v>1420</v>
      </c>
      <c r="D45" s="14">
        <v>14</v>
      </c>
      <c r="E45" s="14" t="s">
        <v>19</v>
      </c>
      <c r="F45" s="14">
        <v>3.6</v>
      </c>
      <c r="G45" s="36">
        <v>62.74</v>
      </c>
      <c r="H45" s="41">
        <v>16.72</v>
      </c>
      <c r="I45" s="42">
        <v>46.02</v>
      </c>
      <c r="J45" s="32">
        <f t="shared" si="0"/>
        <v>10722.4602018276</v>
      </c>
      <c r="K45" s="32">
        <f t="shared" si="1"/>
        <v>14618.1476110966</v>
      </c>
      <c r="L45" s="35">
        <v>672727.153062666</v>
      </c>
      <c r="M45" s="36"/>
      <c r="N45" s="14" t="s">
        <v>20</v>
      </c>
      <c r="O45" s="26" t="s">
        <v>21</v>
      </c>
    </row>
    <row r="46" s="1" customFormat="1" ht="21" customHeight="1" spans="1:15">
      <c r="A46" s="10">
        <v>42</v>
      </c>
      <c r="B46" s="10" t="s">
        <v>18</v>
      </c>
      <c r="C46" s="12">
        <v>1502</v>
      </c>
      <c r="D46" s="14">
        <v>15</v>
      </c>
      <c r="E46" s="14" t="s">
        <v>19</v>
      </c>
      <c r="F46" s="14">
        <v>3.6</v>
      </c>
      <c r="G46" s="36">
        <v>56.31</v>
      </c>
      <c r="H46" s="41">
        <v>15</v>
      </c>
      <c r="I46" s="42">
        <v>41.31</v>
      </c>
      <c r="J46" s="32">
        <f t="shared" si="0"/>
        <v>10473.2842126219</v>
      </c>
      <c r="K46" s="32">
        <f t="shared" si="1"/>
        <v>14276.219656566</v>
      </c>
      <c r="L46" s="35">
        <v>589750.634012742</v>
      </c>
      <c r="M46" s="36"/>
      <c r="N46" s="14" t="s">
        <v>20</v>
      </c>
      <c r="O46" s="26" t="s">
        <v>21</v>
      </c>
    </row>
    <row r="47" s="1" customFormat="1" ht="21" customHeight="1" spans="1:15">
      <c r="A47" s="10">
        <v>43</v>
      </c>
      <c r="B47" s="10" t="s">
        <v>18</v>
      </c>
      <c r="C47" s="12">
        <v>1503</v>
      </c>
      <c r="D47" s="14">
        <v>15</v>
      </c>
      <c r="E47" s="14" t="s">
        <v>19</v>
      </c>
      <c r="F47" s="14">
        <v>3.6</v>
      </c>
      <c r="G47" s="36">
        <v>63.31</v>
      </c>
      <c r="H47" s="41">
        <v>16.87</v>
      </c>
      <c r="I47" s="42">
        <v>46.44</v>
      </c>
      <c r="J47" s="32">
        <f t="shared" si="0"/>
        <v>10722.457678639</v>
      </c>
      <c r="K47" s="32">
        <f t="shared" si="1"/>
        <v>14617.5451256381</v>
      </c>
      <c r="L47" s="35">
        <v>678838.795634632</v>
      </c>
      <c r="M47" s="36"/>
      <c r="N47" s="14" t="s">
        <v>20</v>
      </c>
      <c r="O47" s="26" t="s">
        <v>21</v>
      </c>
    </row>
    <row r="48" s="1" customFormat="1" ht="21" customHeight="1" spans="1:15">
      <c r="A48" s="10">
        <v>44</v>
      </c>
      <c r="B48" s="10" t="s">
        <v>18</v>
      </c>
      <c r="C48" s="12">
        <v>1505</v>
      </c>
      <c r="D48" s="14">
        <v>15</v>
      </c>
      <c r="E48" s="14" t="s">
        <v>19</v>
      </c>
      <c r="F48" s="14">
        <v>3.6</v>
      </c>
      <c r="G48" s="36">
        <v>63.23</v>
      </c>
      <c r="H48" s="41">
        <v>16.85</v>
      </c>
      <c r="I48" s="42">
        <v>46.38</v>
      </c>
      <c r="J48" s="32">
        <f t="shared" si="0"/>
        <v>10921.7952194028</v>
      </c>
      <c r="K48" s="32">
        <f t="shared" si="1"/>
        <v>14889.7178034247</v>
      </c>
      <c r="L48" s="35">
        <v>690585.111722839</v>
      </c>
      <c r="M48" s="36"/>
      <c r="N48" s="14" t="s">
        <v>20</v>
      </c>
      <c r="O48" s="26" t="s">
        <v>21</v>
      </c>
    </row>
    <row r="49" s="1" customFormat="1" ht="21" customHeight="1" spans="1:15">
      <c r="A49" s="10">
        <v>45</v>
      </c>
      <c r="B49" s="10" t="s">
        <v>18</v>
      </c>
      <c r="C49" s="12">
        <v>1519</v>
      </c>
      <c r="D49" s="14">
        <v>15</v>
      </c>
      <c r="E49" s="14" t="s">
        <v>19</v>
      </c>
      <c r="F49" s="14">
        <v>3.6</v>
      </c>
      <c r="G49" s="36">
        <v>63.23</v>
      </c>
      <c r="H49" s="41">
        <v>16.85</v>
      </c>
      <c r="I49" s="42">
        <v>46.38</v>
      </c>
      <c r="J49" s="32">
        <f t="shared" si="0"/>
        <v>11021.4672225006</v>
      </c>
      <c r="K49" s="32">
        <f t="shared" si="1"/>
        <v>15025.6009590063</v>
      </c>
      <c r="L49" s="35">
        <v>696887.37247871</v>
      </c>
      <c r="M49" s="36"/>
      <c r="N49" s="14" t="s">
        <v>20</v>
      </c>
      <c r="O49" s="26" t="s">
        <v>21</v>
      </c>
    </row>
    <row r="50" s="1" customFormat="1" ht="21" customHeight="1" spans="1:15">
      <c r="A50" s="10">
        <v>46</v>
      </c>
      <c r="B50" s="10" t="s">
        <v>18</v>
      </c>
      <c r="C50" s="12">
        <v>1520</v>
      </c>
      <c r="D50" s="14">
        <v>15</v>
      </c>
      <c r="E50" s="14" t="s">
        <v>19</v>
      </c>
      <c r="F50" s="14">
        <v>3.6</v>
      </c>
      <c r="G50" s="36">
        <v>62.74</v>
      </c>
      <c r="H50" s="41">
        <v>16.72</v>
      </c>
      <c r="I50" s="42">
        <v>46.02</v>
      </c>
      <c r="J50" s="32">
        <f t="shared" si="0"/>
        <v>10822.12745755</v>
      </c>
      <c r="K50" s="32">
        <f t="shared" si="1"/>
        <v>14754.0260036221</v>
      </c>
      <c r="L50" s="35">
        <v>678980.276686687</v>
      </c>
      <c r="M50" s="36"/>
      <c r="N50" s="14" t="s">
        <v>20</v>
      </c>
      <c r="O50" s="26" t="s">
        <v>21</v>
      </c>
    </row>
    <row r="51" s="1" customFormat="1" ht="21" customHeight="1" spans="1:15">
      <c r="A51" s="10">
        <v>47</v>
      </c>
      <c r="B51" s="10" t="s">
        <v>18</v>
      </c>
      <c r="C51" s="12">
        <v>1601</v>
      </c>
      <c r="D51" s="14">
        <v>16</v>
      </c>
      <c r="E51" s="14" t="s">
        <v>22</v>
      </c>
      <c r="F51" s="14">
        <v>3.6</v>
      </c>
      <c r="G51" s="36">
        <v>39.87</v>
      </c>
      <c r="H51" s="41">
        <v>10.62</v>
      </c>
      <c r="I51" s="42">
        <v>29.25</v>
      </c>
      <c r="J51" s="32">
        <f t="shared" si="0"/>
        <v>11001.5319635925</v>
      </c>
      <c r="K51" s="32">
        <f t="shared" si="1"/>
        <v>14995.9343380661</v>
      </c>
      <c r="L51" s="35">
        <v>438631.079388434</v>
      </c>
      <c r="M51" s="36"/>
      <c r="N51" s="14" t="s">
        <v>20</v>
      </c>
      <c r="O51" s="26" t="s">
        <v>21</v>
      </c>
    </row>
    <row r="52" s="1" customFormat="1" ht="21" customHeight="1" spans="1:15">
      <c r="A52" s="10">
        <v>48</v>
      </c>
      <c r="B52" s="10" t="s">
        <v>18</v>
      </c>
      <c r="C52" s="12">
        <v>1602</v>
      </c>
      <c r="D52" s="14">
        <v>16</v>
      </c>
      <c r="E52" s="14" t="s">
        <v>19</v>
      </c>
      <c r="F52" s="14">
        <v>3.6</v>
      </c>
      <c r="G52" s="36">
        <v>56.31</v>
      </c>
      <c r="H52" s="41">
        <v>15</v>
      </c>
      <c r="I52" s="42">
        <v>41.31</v>
      </c>
      <c r="J52" s="32">
        <f t="shared" si="0"/>
        <v>10453.3493998849</v>
      </c>
      <c r="K52" s="32">
        <f t="shared" si="1"/>
        <v>14249.0463497342</v>
      </c>
      <c r="L52" s="35">
        <v>588628.10470752</v>
      </c>
      <c r="M52" s="36"/>
      <c r="N52" s="14" t="s">
        <v>20</v>
      </c>
      <c r="O52" s="26" t="s">
        <v>21</v>
      </c>
    </row>
    <row r="53" s="1" customFormat="1" ht="21" customHeight="1" spans="1:15">
      <c r="A53" s="10">
        <v>49</v>
      </c>
      <c r="B53" s="10" t="s">
        <v>18</v>
      </c>
      <c r="C53" s="12">
        <v>1603</v>
      </c>
      <c r="D53" s="14">
        <v>16</v>
      </c>
      <c r="E53" s="14" t="s">
        <v>19</v>
      </c>
      <c r="F53" s="14">
        <v>3.6</v>
      </c>
      <c r="G53" s="36">
        <v>63.31</v>
      </c>
      <c r="H53" s="41">
        <v>16.87</v>
      </c>
      <c r="I53" s="42">
        <v>46.44</v>
      </c>
      <c r="J53" s="32">
        <f t="shared" si="0"/>
        <v>10702.5324096216</v>
      </c>
      <c r="K53" s="32">
        <f t="shared" si="1"/>
        <v>14590.381715184</v>
      </c>
      <c r="L53" s="35">
        <v>677577.326853144</v>
      </c>
      <c r="M53" s="36"/>
      <c r="N53" s="14" t="s">
        <v>20</v>
      </c>
      <c r="O53" s="26" t="s">
        <v>21</v>
      </c>
    </row>
    <row r="54" s="1" customFormat="1" ht="21" customHeight="1" spans="1:15">
      <c r="A54" s="10">
        <v>50</v>
      </c>
      <c r="B54" s="10" t="s">
        <v>18</v>
      </c>
      <c r="C54" s="12">
        <v>1605</v>
      </c>
      <c r="D54" s="14">
        <v>16</v>
      </c>
      <c r="E54" s="14" t="s">
        <v>19</v>
      </c>
      <c r="F54" s="14">
        <v>3.6</v>
      </c>
      <c r="G54" s="36">
        <v>63.23</v>
      </c>
      <c r="H54" s="41">
        <v>16.85</v>
      </c>
      <c r="I54" s="42">
        <v>46.38</v>
      </c>
      <c r="J54" s="32">
        <f t="shared" si="0"/>
        <v>10901.8715376436</v>
      </c>
      <c r="K54" s="32">
        <f t="shared" si="1"/>
        <v>14862.5557853645</v>
      </c>
      <c r="L54" s="35">
        <v>689325.337325207</v>
      </c>
      <c r="M54" s="36"/>
      <c r="N54" s="14" t="s">
        <v>20</v>
      </c>
      <c r="O54" s="26" t="s">
        <v>21</v>
      </c>
    </row>
    <row r="55" s="1" customFormat="1" ht="21" customHeight="1" spans="1:15">
      <c r="A55" s="10">
        <v>51</v>
      </c>
      <c r="B55" s="10" t="s">
        <v>18</v>
      </c>
      <c r="C55" s="12">
        <v>1606</v>
      </c>
      <c r="D55" s="14">
        <v>16</v>
      </c>
      <c r="E55" s="14" t="s">
        <v>22</v>
      </c>
      <c r="F55" s="14">
        <v>3.6</v>
      </c>
      <c r="G55" s="36">
        <v>40.92</v>
      </c>
      <c r="H55" s="41">
        <v>10.9</v>
      </c>
      <c r="I55" s="42">
        <v>30.02</v>
      </c>
      <c r="J55" s="32">
        <f t="shared" si="0"/>
        <v>11051.361982036</v>
      </c>
      <c r="K55" s="32">
        <f t="shared" si="1"/>
        <v>15064.015066786</v>
      </c>
      <c r="L55" s="35">
        <v>452221.732304915</v>
      </c>
      <c r="M55" s="36"/>
      <c r="N55" s="14" t="s">
        <v>20</v>
      </c>
      <c r="O55" s="26" t="s">
        <v>21</v>
      </c>
    </row>
    <row r="56" s="1" customFormat="1" ht="21" customHeight="1" spans="1:15">
      <c r="A56" s="10">
        <v>52</v>
      </c>
      <c r="B56" s="10" t="s">
        <v>18</v>
      </c>
      <c r="C56" s="12">
        <v>1607</v>
      </c>
      <c r="D56" s="14">
        <v>16</v>
      </c>
      <c r="E56" s="14" t="s">
        <v>22</v>
      </c>
      <c r="F56" s="14">
        <v>3.6</v>
      </c>
      <c r="G56" s="36">
        <v>40.92</v>
      </c>
      <c r="H56" s="41">
        <v>10.9</v>
      </c>
      <c r="I56" s="42">
        <v>30.02</v>
      </c>
      <c r="J56" s="32">
        <f t="shared" si="0"/>
        <v>11061.3411244975</v>
      </c>
      <c r="K56" s="32">
        <f t="shared" si="1"/>
        <v>15077.617548782</v>
      </c>
      <c r="L56" s="35">
        <v>452630.078814436</v>
      </c>
      <c r="M56" s="36"/>
      <c r="N56" s="14" t="s">
        <v>20</v>
      </c>
      <c r="O56" s="26" t="s">
        <v>21</v>
      </c>
    </row>
    <row r="57" s="1" customFormat="1" ht="21" customHeight="1" spans="1:15">
      <c r="A57" s="10">
        <v>53</v>
      </c>
      <c r="B57" s="10" t="s">
        <v>18</v>
      </c>
      <c r="C57" s="12">
        <v>1608</v>
      </c>
      <c r="D57" s="14">
        <v>16</v>
      </c>
      <c r="E57" s="14" t="s">
        <v>22</v>
      </c>
      <c r="F57" s="14">
        <v>3.6</v>
      </c>
      <c r="G57" s="36">
        <v>39.38</v>
      </c>
      <c r="H57" s="41">
        <v>10.49</v>
      </c>
      <c r="I57" s="42">
        <v>28.89</v>
      </c>
      <c r="J57" s="32">
        <f t="shared" si="0"/>
        <v>11081.2618190578</v>
      </c>
      <c r="K57" s="32">
        <f t="shared" si="1"/>
        <v>15104.8837118205</v>
      </c>
      <c r="L57" s="35">
        <v>436380.090434495</v>
      </c>
      <c r="M57" s="36"/>
      <c r="N57" s="14" t="s">
        <v>20</v>
      </c>
      <c r="O57" s="26" t="s">
        <v>21</v>
      </c>
    </row>
    <row r="58" s="1" customFormat="1" ht="21" customHeight="1" spans="1:15">
      <c r="A58" s="10">
        <v>54</v>
      </c>
      <c r="B58" s="10" t="s">
        <v>18</v>
      </c>
      <c r="C58" s="12">
        <v>1609</v>
      </c>
      <c r="D58" s="14">
        <v>16</v>
      </c>
      <c r="E58" s="14" t="s">
        <v>22</v>
      </c>
      <c r="F58" s="14">
        <v>3.6</v>
      </c>
      <c r="G58" s="36">
        <v>39.38</v>
      </c>
      <c r="H58" s="41">
        <v>10.49</v>
      </c>
      <c r="I58" s="42">
        <v>28.89</v>
      </c>
      <c r="J58" s="32">
        <f t="shared" si="0"/>
        <v>11061.3405461842</v>
      </c>
      <c r="K58" s="32">
        <f t="shared" si="1"/>
        <v>15077.7289964948</v>
      </c>
      <c r="L58" s="35">
        <v>435595.590708735</v>
      </c>
      <c r="M58" s="36"/>
      <c r="N58" s="14" t="s">
        <v>20</v>
      </c>
      <c r="O58" s="26" t="s">
        <v>21</v>
      </c>
    </row>
    <row r="59" s="1" customFormat="1" ht="21" customHeight="1" spans="1:15">
      <c r="A59" s="10">
        <v>55</v>
      </c>
      <c r="B59" s="10" t="s">
        <v>18</v>
      </c>
      <c r="C59" s="12">
        <v>1611</v>
      </c>
      <c r="D59" s="14">
        <v>16</v>
      </c>
      <c r="E59" s="14" t="s">
        <v>22</v>
      </c>
      <c r="F59" s="14">
        <v>3.6</v>
      </c>
      <c r="G59" s="36">
        <v>39.38</v>
      </c>
      <c r="H59" s="41">
        <v>10.49</v>
      </c>
      <c r="I59" s="42">
        <v>28.89</v>
      </c>
      <c r="J59" s="32">
        <f t="shared" si="0"/>
        <v>11061.3405461842</v>
      </c>
      <c r="K59" s="32">
        <f t="shared" si="1"/>
        <v>15077.7289964948</v>
      </c>
      <c r="L59" s="35">
        <v>435595.590708735</v>
      </c>
      <c r="M59" s="36"/>
      <c r="N59" s="14" t="s">
        <v>20</v>
      </c>
      <c r="O59" s="26" t="s">
        <v>21</v>
      </c>
    </row>
    <row r="60" s="1" customFormat="1" ht="21" customHeight="1" spans="1:15">
      <c r="A60" s="10">
        <v>56</v>
      </c>
      <c r="B60" s="10" t="s">
        <v>18</v>
      </c>
      <c r="C60" s="12">
        <v>1618</v>
      </c>
      <c r="D60" s="14">
        <v>16</v>
      </c>
      <c r="E60" s="14" t="s">
        <v>22</v>
      </c>
      <c r="F60" s="14">
        <v>3.6</v>
      </c>
      <c r="G60" s="36">
        <v>40.92</v>
      </c>
      <c r="H60" s="41">
        <v>10.9</v>
      </c>
      <c r="I60" s="42">
        <v>30.02</v>
      </c>
      <c r="J60" s="32">
        <f t="shared" si="0"/>
        <v>11111.1747259594</v>
      </c>
      <c r="K60" s="32">
        <f t="shared" si="1"/>
        <v>15145.5452960113</v>
      </c>
      <c r="L60" s="35">
        <v>454669.269786258</v>
      </c>
      <c r="M60" s="36"/>
      <c r="N60" s="14" t="s">
        <v>20</v>
      </c>
      <c r="O60" s="26" t="s">
        <v>21</v>
      </c>
    </row>
    <row r="61" s="1" customFormat="1" ht="21" customHeight="1" spans="1:15">
      <c r="A61" s="10">
        <v>57</v>
      </c>
      <c r="B61" s="10" t="s">
        <v>18</v>
      </c>
      <c r="C61" s="12">
        <v>1619</v>
      </c>
      <c r="D61" s="14">
        <v>16</v>
      </c>
      <c r="E61" s="14" t="s">
        <v>19</v>
      </c>
      <c r="F61" s="14">
        <v>3.6</v>
      </c>
      <c r="G61" s="36">
        <v>63.23</v>
      </c>
      <c r="H61" s="41">
        <v>16.85</v>
      </c>
      <c r="I61" s="42">
        <v>46.38</v>
      </c>
      <c r="J61" s="32">
        <f t="shared" si="0"/>
        <v>11001.5301421659</v>
      </c>
      <c r="K61" s="32">
        <f t="shared" si="1"/>
        <v>14998.4206746259</v>
      </c>
      <c r="L61" s="35">
        <v>695626.750889151</v>
      </c>
      <c r="M61" s="36"/>
      <c r="N61" s="14" t="s">
        <v>20</v>
      </c>
      <c r="O61" s="26" t="s">
        <v>21</v>
      </c>
    </row>
    <row r="62" s="1" customFormat="1" ht="21" customHeight="1" spans="1:15">
      <c r="A62" s="10">
        <v>58</v>
      </c>
      <c r="B62" s="10" t="s">
        <v>18</v>
      </c>
      <c r="C62" s="12">
        <v>1620</v>
      </c>
      <c r="D62" s="14">
        <v>16</v>
      </c>
      <c r="E62" s="14" t="s">
        <v>19</v>
      </c>
      <c r="F62" s="14">
        <v>3.6</v>
      </c>
      <c r="G62" s="36">
        <v>62.74</v>
      </c>
      <c r="H62" s="41">
        <v>16.72</v>
      </c>
      <c r="I62" s="42">
        <v>46.02</v>
      </c>
      <c r="J62" s="32">
        <f t="shared" si="0"/>
        <v>10802.1967070492</v>
      </c>
      <c r="K62" s="32">
        <f t="shared" si="1"/>
        <v>14726.8540069593</v>
      </c>
      <c r="L62" s="35">
        <v>677729.821400268</v>
      </c>
      <c r="M62" s="36"/>
      <c r="N62" s="14" t="s">
        <v>20</v>
      </c>
      <c r="O62" s="26" t="s">
        <v>21</v>
      </c>
    </row>
    <row r="63" s="1" customFormat="1" ht="21" customHeight="1" spans="1:15">
      <c r="A63" s="10">
        <v>59</v>
      </c>
      <c r="B63" s="10" t="s">
        <v>18</v>
      </c>
      <c r="C63" s="12">
        <v>1621</v>
      </c>
      <c r="D63" s="14">
        <v>16</v>
      </c>
      <c r="E63" s="14" t="s">
        <v>22</v>
      </c>
      <c r="F63" s="14">
        <v>3.6</v>
      </c>
      <c r="G63" s="36">
        <v>39.38</v>
      </c>
      <c r="H63" s="41">
        <v>10.49</v>
      </c>
      <c r="I63" s="42">
        <v>28.89</v>
      </c>
      <c r="J63" s="32">
        <f t="shared" si="0"/>
        <v>10951.7090056186</v>
      </c>
      <c r="K63" s="32">
        <f t="shared" si="1"/>
        <v>14928.2900879634</v>
      </c>
      <c r="L63" s="35">
        <v>431278.300641262</v>
      </c>
      <c r="M63" s="36"/>
      <c r="N63" s="14" t="s">
        <v>20</v>
      </c>
      <c r="O63" s="26" t="s">
        <v>21</v>
      </c>
    </row>
    <row r="64" s="1" customFormat="1" ht="21" customHeight="1" spans="1:15">
      <c r="A64" s="10">
        <v>60</v>
      </c>
      <c r="B64" s="10" t="s">
        <v>18</v>
      </c>
      <c r="C64" s="12">
        <v>1701</v>
      </c>
      <c r="D64" s="14">
        <v>17</v>
      </c>
      <c r="E64" s="14" t="s">
        <v>22</v>
      </c>
      <c r="F64" s="14">
        <v>3.6</v>
      </c>
      <c r="G64" s="36">
        <v>39.87</v>
      </c>
      <c r="H64" s="41">
        <v>10.62</v>
      </c>
      <c r="I64" s="42">
        <v>29.25</v>
      </c>
      <c r="J64" s="32">
        <f t="shared" si="0"/>
        <v>10822.1278639674</v>
      </c>
      <c r="K64" s="32">
        <f t="shared" si="1"/>
        <v>14751.3927499617</v>
      </c>
      <c r="L64" s="35">
        <v>431478.237936381</v>
      </c>
      <c r="M64" s="36"/>
      <c r="N64" s="14" t="s">
        <v>20</v>
      </c>
      <c r="O64" s="26" t="s">
        <v>21</v>
      </c>
    </row>
    <row r="65" s="1" customFormat="1" ht="21" customHeight="1" spans="1:15">
      <c r="A65" s="10">
        <v>61</v>
      </c>
      <c r="B65" s="10" t="s">
        <v>18</v>
      </c>
      <c r="C65" s="12">
        <v>1702</v>
      </c>
      <c r="D65" s="14">
        <v>17</v>
      </c>
      <c r="E65" s="14" t="s">
        <v>19</v>
      </c>
      <c r="F65" s="14">
        <v>3.6</v>
      </c>
      <c r="G65" s="36">
        <v>56.31</v>
      </c>
      <c r="H65" s="41">
        <v>15</v>
      </c>
      <c r="I65" s="42">
        <v>41.31</v>
      </c>
      <c r="J65" s="32">
        <f t="shared" si="0"/>
        <v>10273.9511303937</v>
      </c>
      <c r="K65" s="32">
        <f t="shared" si="1"/>
        <v>14004.5070964045</v>
      </c>
      <c r="L65" s="35">
        <v>578526.18815247</v>
      </c>
      <c r="M65" s="36"/>
      <c r="N65" s="14" t="s">
        <v>20</v>
      </c>
      <c r="O65" s="26" t="s">
        <v>21</v>
      </c>
    </row>
    <row r="66" s="1" customFormat="1" ht="21" customHeight="1" spans="1:15">
      <c r="A66" s="10">
        <v>62</v>
      </c>
      <c r="B66" s="10" t="s">
        <v>18</v>
      </c>
      <c r="C66" s="12">
        <v>1703</v>
      </c>
      <c r="D66" s="14">
        <v>17</v>
      </c>
      <c r="E66" s="14" t="s">
        <v>19</v>
      </c>
      <c r="F66" s="14">
        <v>3.6</v>
      </c>
      <c r="G66" s="36">
        <v>63.31</v>
      </c>
      <c r="H66" s="41">
        <v>16.87</v>
      </c>
      <c r="I66" s="42">
        <v>46.44</v>
      </c>
      <c r="J66" s="32">
        <f t="shared" si="0"/>
        <v>10523.124698597</v>
      </c>
      <c r="K66" s="32">
        <f t="shared" si="1"/>
        <v>14345.8015647755</v>
      </c>
      <c r="L66" s="35">
        <v>666219.024668175</v>
      </c>
      <c r="M66" s="36"/>
      <c r="N66" s="14" t="s">
        <v>20</v>
      </c>
      <c r="O66" s="26" t="s">
        <v>21</v>
      </c>
    </row>
    <row r="67" s="1" customFormat="1" ht="21" customHeight="1" spans="1:15">
      <c r="A67" s="10">
        <v>63</v>
      </c>
      <c r="B67" s="10" t="s">
        <v>18</v>
      </c>
      <c r="C67" s="12">
        <v>1705</v>
      </c>
      <c r="D67" s="14">
        <v>17</v>
      </c>
      <c r="E67" s="14" t="s">
        <v>19</v>
      </c>
      <c r="F67" s="14">
        <v>3.6</v>
      </c>
      <c r="G67" s="36">
        <v>63.23</v>
      </c>
      <c r="H67" s="41">
        <v>16.85</v>
      </c>
      <c r="I67" s="42">
        <v>46.38</v>
      </c>
      <c r="J67" s="32">
        <f t="shared" si="0"/>
        <v>10722.4646117827</v>
      </c>
      <c r="K67" s="32">
        <f t="shared" si="1"/>
        <v>14617.9697585818</v>
      </c>
      <c r="L67" s="35">
        <v>677981.437403022</v>
      </c>
      <c r="M67" s="36"/>
      <c r="N67" s="14" t="s">
        <v>20</v>
      </c>
      <c r="O67" s="26" t="s">
        <v>21</v>
      </c>
    </row>
    <row r="68" s="1" customFormat="1" ht="21" customHeight="1" spans="1:15">
      <c r="A68" s="10">
        <v>64</v>
      </c>
      <c r="B68" s="10" t="s">
        <v>18</v>
      </c>
      <c r="C68" s="12">
        <v>1720</v>
      </c>
      <c r="D68" s="14">
        <v>17</v>
      </c>
      <c r="E68" s="14" t="s">
        <v>19</v>
      </c>
      <c r="F68" s="14">
        <v>3.6</v>
      </c>
      <c r="G68" s="36">
        <v>62.74</v>
      </c>
      <c r="H68" s="41">
        <v>16.72</v>
      </c>
      <c r="I68" s="42">
        <v>46.02</v>
      </c>
      <c r="J68" s="32">
        <f t="shared" si="0"/>
        <v>10622.7929461053</v>
      </c>
      <c r="K68" s="32">
        <f t="shared" si="1"/>
        <v>14482.2692185712</v>
      </c>
      <c r="L68" s="35">
        <v>666474.029438645</v>
      </c>
      <c r="M68" s="36"/>
      <c r="N68" s="14" t="s">
        <v>20</v>
      </c>
      <c r="O68" s="26" t="s">
        <v>21</v>
      </c>
    </row>
    <row r="69" s="1" customFormat="1" ht="21" customHeight="1" spans="1:15">
      <c r="A69" s="10">
        <v>65</v>
      </c>
      <c r="B69" s="10" t="s">
        <v>18</v>
      </c>
      <c r="C69" s="12">
        <v>1801</v>
      </c>
      <c r="D69" s="14">
        <v>18</v>
      </c>
      <c r="E69" s="14" t="s">
        <v>22</v>
      </c>
      <c r="F69" s="14">
        <v>3.6</v>
      </c>
      <c r="G69" s="36">
        <v>39.87</v>
      </c>
      <c r="H69" s="41">
        <v>10.62</v>
      </c>
      <c r="I69" s="42">
        <v>29.25</v>
      </c>
      <c r="J69" s="32">
        <f t="shared" ref="J69:J85" si="2">L69/G69</f>
        <v>10124.44289333</v>
      </c>
      <c r="K69" s="32">
        <f t="shared" ref="K69:K85" si="3">L69/I69</f>
        <v>13800.3944669083</v>
      </c>
      <c r="L69" s="35">
        <v>403661.538157068</v>
      </c>
      <c r="M69" s="36"/>
      <c r="N69" s="14" t="s">
        <v>20</v>
      </c>
      <c r="O69" s="26" t="s">
        <v>21</v>
      </c>
    </row>
    <row r="70" s="1" customFormat="1" ht="21" customHeight="1" spans="1:15">
      <c r="A70" s="10">
        <v>66</v>
      </c>
      <c r="B70" s="10" t="s">
        <v>18</v>
      </c>
      <c r="C70" s="12">
        <v>1802</v>
      </c>
      <c r="D70" s="14">
        <v>18</v>
      </c>
      <c r="E70" s="14" t="s">
        <v>19</v>
      </c>
      <c r="F70" s="14">
        <v>3.6</v>
      </c>
      <c r="G70" s="36">
        <v>56.31</v>
      </c>
      <c r="H70" s="41">
        <v>15</v>
      </c>
      <c r="I70" s="42">
        <v>41.31</v>
      </c>
      <c r="J70" s="32">
        <f t="shared" si="2"/>
        <v>9576.26277488247</v>
      </c>
      <c r="K70" s="32">
        <f t="shared" si="3"/>
        <v>13053.4823736052</v>
      </c>
      <c r="L70" s="35">
        <v>539239.356853632</v>
      </c>
      <c r="M70" s="36"/>
      <c r="N70" s="14" t="s">
        <v>20</v>
      </c>
      <c r="O70" s="26" t="s">
        <v>21</v>
      </c>
    </row>
    <row r="71" s="1" customFormat="1" ht="21" customHeight="1" spans="1:15">
      <c r="A71" s="10">
        <v>67</v>
      </c>
      <c r="B71" s="10" t="s">
        <v>18</v>
      </c>
      <c r="C71" s="12">
        <v>1803</v>
      </c>
      <c r="D71" s="14">
        <v>18</v>
      </c>
      <c r="E71" s="14" t="s">
        <v>19</v>
      </c>
      <c r="F71" s="14">
        <v>3.6</v>
      </c>
      <c r="G71" s="36">
        <v>63.31</v>
      </c>
      <c r="H71" s="41">
        <v>16.87</v>
      </c>
      <c r="I71" s="42">
        <v>46.44</v>
      </c>
      <c r="J71" s="32">
        <f t="shared" si="2"/>
        <v>9825.43250516063</v>
      </c>
      <c r="K71" s="32">
        <f t="shared" si="3"/>
        <v>13394.6626163161</v>
      </c>
      <c r="L71" s="35">
        <v>622048.13190172</v>
      </c>
      <c r="M71" s="36"/>
      <c r="N71" s="14" t="s">
        <v>20</v>
      </c>
      <c r="O71" s="26" t="s">
        <v>21</v>
      </c>
    </row>
    <row r="72" s="1" customFormat="1" ht="21" customHeight="1" spans="1:15">
      <c r="A72" s="10">
        <v>68</v>
      </c>
      <c r="B72" s="10" t="s">
        <v>18</v>
      </c>
      <c r="C72" s="12">
        <v>1806</v>
      </c>
      <c r="D72" s="14">
        <v>18</v>
      </c>
      <c r="E72" s="14" t="s">
        <v>22</v>
      </c>
      <c r="F72" s="14">
        <v>3.6</v>
      </c>
      <c r="G72" s="36">
        <v>40.92</v>
      </c>
      <c r="H72" s="41">
        <v>10.9</v>
      </c>
      <c r="I72" s="42">
        <v>30.02</v>
      </c>
      <c r="J72" s="32">
        <f t="shared" si="2"/>
        <v>10174.2740334141</v>
      </c>
      <c r="K72" s="32">
        <f t="shared" si="3"/>
        <v>13868.4641388176</v>
      </c>
      <c r="L72" s="35">
        <v>416331.293447304</v>
      </c>
      <c r="M72" s="36"/>
      <c r="N72" s="14" t="s">
        <v>20</v>
      </c>
      <c r="O72" s="26" t="s">
        <v>21</v>
      </c>
    </row>
    <row r="73" s="1" customFormat="1" ht="21" customHeight="1" spans="1:15">
      <c r="A73" s="10">
        <v>69</v>
      </c>
      <c r="B73" s="10" t="s">
        <v>18</v>
      </c>
      <c r="C73" s="12">
        <v>1812</v>
      </c>
      <c r="D73" s="14">
        <v>18</v>
      </c>
      <c r="E73" s="14" t="s">
        <v>22</v>
      </c>
      <c r="F73" s="14">
        <v>3.6</v>
      </c>
      <c r="G73" s="36">
        <v>39.38</v>
      </c>
      <c r="H73" s="41">
        <v>10.49</v>
      </c>
      <c r="I73" s="42">
        <v>28.89</v>
      </c>
      <c r="J73" s="32">
        <f t="shared" si="2"/>
        <v>10174.2845587156</v>
      </c>
      <c r="K73" s="32">
        <f t="shared" si="3"/>
        <v>13868.5817210876</v>
      </c>
      <c r="L73" s="35">
        <v>400663.32592222</v>
      </c>
      <c r="M73" s="36"/>
      <c r="N73" s="14" t="s">
        <v>20</v>
      </c>
      <c r="O73" s="26" t="s">
        <v>21</v>
      </c>
    </row>
    <row r="74" s="1" customFormat="1" ht="21" customHeight="1" spans="1:15">
      <c r="A74" s="10">
        <v>70</v>
      </c>
      <c r="B74" s="10" t="s">
        <v>18</v>
      </c>
      <c r="C74" s="12">
        <v>1817</v>
      </c>
      <c r="D74" s="14">
        <v>18</v>
      </c>
      <c r="E74" s="14" t="s">
        <v>22</v>
      </c>
      <c r="F74" s="14">
        <v>3.6</v>
      </c>
      <c r="G74" s="36">
        <v>40.92</v>
      </c>
      <c r="H74" s="41">
        <v>10.9</v>
      </c>
      <c r="I74" s="42">
        <v>30.02</v>
      </c>
      <c r="J74" s="32">
        <f t="shared" si="2"/>
        <v>10254.0036550301</v>
      </c>
      <c r="K74" s="32">
        <f t="shared" si="3"/>
        <v>13977.142890201</v>
      </c>
      <c r="L74" s="35">
        <v>419593.829563833</v>
      </c>
      <c r="M74" s="36"/>
      <c r="N74" s="14" t="s">
        <v>20</v>
      </c>
      <c r="O74" s="26" t="s">
        <v>21</v>
      </c>
    </row>
    <row r="75" s="1" customFormat="1" ht="21" customHeight="1" spans="1:15">
      <c r="A75" s="10">
        <v>71</v>
      </c>
      <c r="B75" s="10" t="s">
        <v>18</v>
      </c>
      <c r="C75" s="12">
        <v>1818</v>
      </c>
      <c r="D75" s="14">
        <v>18</v>
      </c>
      <c r="E75" s="14" t="s">
        <v>22</v>
      </c>
      <c r="F75" s="14">
        <v>3.6</v>
      </c>
      <c r="G75" s="36">
        <v>40.92</v>
      </c>
      <c r="H75" s="41">
        <v>10.9</v>
      </c>
      <c r="I75" s="42">
        <v>30.02</v>
      </c>
      <c r="J75" s="32">
        <f t="shared" si="2"/>
        <v>10234.0867773374</v>
      </c>
      <c r="K75" s="32">
        <f t="shared" si="3"/>
        <v>13949.9943680429</v>
      </c>
      <c r="L75" s="35">
        <v>418778.830928648</v>
      </c>
      <c r="M75" s="36"/>
      <c r="N75" s="14" t="s">
        <v>20</v>
      </c>
      <c r="O75" s="26" t="s">
        <v>21</v>
      </c>
    </row>
    <row r="76" s="1" customFormat="1" ht="21" customHeight="1" spans="1:15">
      <c r="A76" s="10">
        <v>72</v>
      </c>
      <c r="B76" s="10" t="s">
        <v>18</v>
      </c>
      <c r="C76" s="12">
        <v>1819</v>
      </c>
      <c r="D76" s="14">
        <v>18</v>
      </c>
      <c r="E76" s="14" t="s">
        <v>19</v>
      </c>
      <c r="F76" s="14">
        <v>3.6</v>
      </c>
      <c r="G76" s="36">
        <v>63.23</v>
      </c>
      <c r="H76" s="41">
        <v>16.85</v>
      </c>
      <c r="I76" s="42">
        <v>46.38</v>
      </c>
      <c r="J76" s="32">
        <f t="shared" si="2"/>
        <v>10124.4459917716</v>
      </c>
      <c r="K76" s="32">
        <f t="shared" si="3"/>
        <v>13802.6890914126</v>
      </c>
      <c r="L76" s="35">
        <v>640168.720059718</v>
      </c>
      <c r="M76" s="36"/>
      <c r="N76" s="14" t="s">
        <v>20</v>
      </c>
      <c r="O76" s="26" t="s">
        <v>21</v>
      </c>
    </row>
    <row r="77" s="1" customFormat="1" ht="21" customHeight="1" spans="1:15">
      <c r="A77" s="10">
        <v>73</v>
      </c>
      <c r="B77" s="10" t="s">
        <v>18</v>
      </c>
      <c r="C77" s="12">
        <v>1820</v>
      </c>
      <c r="D77" s="14">
        <v>18</v>
      </c>
      <c r="E77" s="14" t="s">
        <v>19</v>
      </c>
      <c r="F77" s="14">
        <v>3.6</v>
      </c>
      <c r="G77" s="36">
        <v>62.74</v>
      </c>
      <c r="H77" s="41">
        <v>16.72</v>
      </c>
      <c r="I77" s="42">
        <v>46.02</v>
      </c>
      <c r="J77" s="32">
        <f t="shared" si="2"/>
        <v>9925.10865283024</v>
      </c>
      <c r="K77" s="32">
        <f t="shared" si="3"/>
        <v>13531.1020616812</v>
      </c>
      <c r="L77" s="35">
        <v>622701.316878569</v>
      </c>
      <c r="M77" s="36"/>
      <c r="N77" s="14" t="s">
        <v>20</v>
      </c>
      <c r="O77" s="26" t="s">
        <v>21</v>
      </c>
    </row>
    <row r="78" s="3" customFormat="1" ht="32.1" customHeight="1" spans="1:15">
      <c r="A78" s="13" t="s">
        <v>23</v>
      </c>
      <c r="B78" s="13"/>
      <c r="C78" s="13"/>
      <c r="D78" s="13"/>
      <c r="E78" s="13"/>
      <c r="F78" s="13"/>
      <c r="G78" s="14">
        <f>SUM(G5:G77)</f>
        <v>4153.53</v>
      </c>
      <c r="H78" s="14">
        <f>SUM(H5:H77)</f>
        <v>1113.69</v>
      </c>
      <c r="I78" s="14">
        <f>SUM(I5:I77)</f>
        <v>3039.84</v>
      </c>
      <c r="J78" s="32">
        <f t="shared" si="2"/>
        <v>10642.2895970012</v>
      </c>
      <c r="K78" s="32">
        <f t="shared" si="3"/>
        <v>14541.2485886864</v>
      </c>
      <c r="L78" s="32">
        <f>SUM(L5:L77)</f>
        <v>44203069.1098325</v>
      </c>
      <c r="M78" s="27"/>
      <c r="N78" s="27"/>
      <c r="O78" s="27"/>
    </row>
    <row r="79" s="4" customFormat="1" ht="32.1" customHeight="1" spans="1:15">
      <c r="A79" s="43" t="s">
        <v>24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="4" customFormat="1" ht="69" customHeight="1" spans="1:15">
      <c r="A80" s="29" t="s">
        <v>25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="4" customFormat="1" ht="24.95" customHeight="1" spans="1:15">
      <c r="A81" s="19" t="s">
        <v>26</v>
      </c>
      <c r="B81" s="19"/>
      <c r="C81" s="19"/>
      <c r="D81" s="19"/>
      <c r="E81" s="19"/>
      <c r="F81" s="19"/>
      <c r="G81" s="19"/>
      <c r="H81" s="20"/>
      <c r="I81" s="20"/>
      <c r="J81" s="19"/>
      <c r="K81" s="19" t="s">
        <v>27</v>
      </c>
      <c r="L81" s="19"/>
      <c r="M81" s="19"/>
      <c r="N81" s="21"/>
      <c r="O81" s="21"/>
    </row>
    <row r="82" s="4" customFormat="1" ht="24.95" customHeight="1" spans="1:15">
      <c r="A82" s="19" t="s">
        <v>28</v>
      </c>
      <c r="B82" s="19"/>
      <c r="C82" s="19"/>
      <c r="D82" s="19"/>
      <c r="E82" s="19"/>
      <c r="F82" s="21"/>
      <c r="G82" s="21"/>
      <c r="H82" s="20"/>
      <c r="I82" s="20"/>
      <c r="J82" s="21"/>
      <c r="K82" s="19" t="s">
        <v>29</v>
      </c>
      <c r="L82" s="19"/>
      <c r="M82" s="19"/>
      <c r="N82" s="21"/>
      <c r="O82" s="21"/>
    </row>
    <row r="83" s="4" customFormat="1" ht="24.95" customHeight="1" spans="1:5">
      <c r="A83" s="19" t="s">
        <v>30</v>
      </c>
      <c r="B83" s="19"/>
      <c r="C83" s="19"/>
      <c r="D83" s="19"/>
      <c r="E83" s="19"/>
    </row>
  </sheetData>
  <mergeCells count="26">
    <mergeCell ref="A1:O1"/>
    <mergeCell ref="A2:H2"/>
    <mergeCell ref="I2:O2"/>
    <mergeCell ref="A78:F78"/>
    <mergeCell ref="A79:O79"/>
    <mergeCell ref="A80:O80"/>
    <mergeCell ref="A81:E81"/>
    <mergeCell ref="K81:L81"/>
    <mergeCell ref="A82:E82"/>
    <mergeCell ref="K82:L82"/>
    <mergeCell ref="A83:E8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700694444444445" right="0.700694444444445" top="0.751388888888889" bottom="0.751388888888889" header="0.298611111111111" footer="0.298611111111111"/>
  <pageSetup paperSize="9" scale="6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view="pageBreakPreview" zoomScaleNormal="100" topLeftCell="A19" workbookViewId="0">
      <selection activeCell="M28" sqref="M28"/>
    </sheetView>
  </sheetViews>
  <sheetFormatPr defaultColWidth="9" defaultRowHeight="13.5"/>
  <cols>
    <col min="1" max="1" width="4.375" customWidth="1"/>
    <col min="2" max="2" width="7.5" customWidth="1"/>
    <col min="3" max="3" width="5.5" customWidth="1"/>
    <col min="4" max="4" width="5.625" customWidth="1"/>
    <col min="5" max="5" width="11" customWidth="1"/>
    <col min="6" max="6" width="6.375" customWidth="1"/>
    <col min="7" max="7" width="7.25" customWidth="1"/>
    <col min="8" max="8" width="10" customWidth="1"/>
    <col min="9" max="9" width="8.75" customWidth="1"/>
    <col min="10" max="10" width="9.5" customWidth="1"/>
    <col min="11" max="11" width="10.125" customWidth="1"/>
    <col min="12" max="12" width="11.5" customWidth="1"/>
    <col min="13" max="13" width="10.25" customWidth="1"/>
    <col min="14" max="14" width="11" customWidth="1"/>
    <col min="15" max="15" width="10.375" style="5" customWidth="1"/>
  </cols>
  <sheetData>
    <row r="1" ht="25.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2"/>
    </row>
    <row r="2" s="5" customFormat="1" ht="2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 t="s">
        <v>2</v>
      </c>
      <c r="J2" s="7"/>
      <c r="K2" s="7"/>
      <c r="L2" s="31"/>
      <c r="M2" s="7"/>
      <c r="N2" s="7"/>
      <c r="O2" s="7"/>
    </row>
    <row r="3" spans="1:1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23" t="s">
        <v>17</v>
      </c>
    </row>
    <row r="4" ht="23" customHeight="1" spans="1: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3"/>
    </row>
    <row r="5" s="1" customFormat="1" ht="21" customHeight="1" spans="1:15">
      <c r="A5" s="40">
        <v>1</v>
      </c>
      <c r="B5" s="11" t="s">
        <v>31</v>
      </c>
      <c r="C5" s="11">
        <v>202</v>
      </c>
      <c r="D5" s="11">
        <v>2</v>
      </c>
      <c r="E5" s="14" t="s">
        <v>32</v>
      </c>
      <c r="F5" s="11">
        <v>3</v>
      </c>
      <c r="G5" s="25">
        <v>88.01</v>
      </c>
      <c r="H5" s="33">
        <v>14.03</v>
      </c>
      <c r="I5" s="34">
        <v>73.98</v>
      </c>
      <c r="J5" s="24">
        <f t="shared" ref="J5:J12" si="0">L5/G5</f>
        <v>10018.1411764706</v>
      </c>
      <c r="K5" s="24">
        <f t="shared" ref="K5:K12" si="1">L5/I5</f>
        <v>11918.0400776044</v>
      </c>
      <c r="L5" s="35">
        <v>881696.604941177</v>
      </c>
      <c r="M5" s="25"/>
      <c r="N5" s="14" t="s">
        <v>20</v>
      </c>
      <c r="O5" s="26" t="s">
        <v>33</v>
      </c>
    </row>
    <row r="6" s="1" customFormat="1" ht="21" customHeight="1" spans="1:15">
      <c r="A6" s="12">
        <v>2</v>
      </c>
      <c r="B6" s="11" t="s">
        <v>31</v>
      </c>
      <c r="C6" s="11">
        <v>206</v>
      </c>
      <c r="D6" s="11">
        <v>2</v>
      </c>
      <c r="E6" s="14" t="s">
        <v>32</v>
      </c>
      <c r="F6" s="11">
        <v>3</v>
      </c>
      <c r="G6" s="25">
        <v>85.51</v>
      </c>
      <c r="H6" s="33">
        <v>13.63</v>
      </c>
      <c r="I6" s="34">
        <v>71.88</v>
      </c>
      <c r="J6" s="24">
        <f t="shared" si="0"/>
        <v>10014.7882352941</v>
      </c>
      <c r="K6" s="24">
        <f t="shared" si="1"/>
        <v>11913.8083194213</v>
      </c>
      <c r="L6" s="35">
        <v>856364.542</v>
      </c>
      <c r="M6" s="25"/>
      <c r="N6" s="14" t="s">
        <v>20</v>
      </c>
      <c r="O6" s="26" t="s">
        <v>33</v>
      </c>
    </row>
    <row r="7" s="1" customFormat="1" ht="21" customHeight="1" spans="1:15">
      <c r="A7" s="40">
        <v>3</v>
      </c>
      <c r="B7" s="11" t="s">
        <v>31</v>
      </c>
      <c r="C7" s="11">
        <v>307</v>
      </c>
      <c r="D7" s="11">
        <v>3</v>
      </c>
      <c r="E7" s="14" t="s">
        <v>34</v>
      </c>
      <c r="F7" s="11">
        <v>3</v>
      </c>
      <c r="G7" s="25">
        <v>120.85</v>
      </c>
      <c r="H7" s="33">
        <v>19.26</v>
      </c>
      <c r="I7" s="34">
        <v>101.59</v>
      </c>
      <c r="J7" s="24">
        <f t="shared" si="0"/>
        <v>9806.34705882356</v>
      </c>
      <c r="K7" s="24">
        <f t="shared" si="1"/>
        <v>11665.4891432112</v>
      </c>
      <c r="L7" s="35">
        <v>1185097.04205883</v>
      </c>
      <c r="M7" s="25"/>
      <c r="N7" s="14" t="s">
        <v>20</v>
      </c>
      <c r="O7" s="26" t="s">
        <v>33</v>
      </c>
    </row>
    <row r="8" s="1" customFormat="1" ht="21" customHeight="1" spans="1:15">
      <c r="A8" s="12">
        <v>4</v>
      </c>
      <c r="B8" s="11" t="s">
        <v>31</v>
      </c>
      <c r="C8" s="11">
        <v>401</v>
      </c>
      <c r="D8" s="11">
        <v>4</v>
      </c>
      <c r="E8" s="14" t="s">
        <v>32</v>
      </c>
      <c r="F8" s="11">
        <v>3</v>
      </c>
      <c r="G8" s="25">
        <v>94.78</v>
      </c>
      <c r="H8" s="33">
        <v>15.11</v>
      </c>
      <c r="I8" s="34">
        <v>79.67</v>
      </c>
      <c r="J8" s="24">
        <f t="shared" si="0"/>
        <v>10168.4647058824</v>
      </c>
      <c r="K8" s="24">
        <f t="shared" si="1"/>
        <v>12096.9886384277</v>
      </c>
      <c r="L8" s="35">
        <v>963767.084823535</v>
      </c>
      <c r="M8" s="25"/>
      <c r="N8" s="14" t="s">
        <v>20</v>
      </c>
      <c r="O8" s="26" t="s">
        <v>33</v>
      </c>
    </row>
    <row r="9" s="1" customFormat="1" ht="21" customHeight="1" spans="1:15">
      <c r="A9" s="40">
        <v>5</v>
      </c>
      <c r="B9" s="11" t="s">
        <v>31</v>
      </c>
      <c r="C9" s="11">
        <v>407</v>
      </c>
      <c r="D9" s="11">
        <v>4</v>
      </c>
      <c r="E9" s="14" t="s">
        <v>34</v>
      </c>
      <c r="F9" s="11">
        <v>3</v>
      </c>
      <c r="G9" s="25">
        <v>120.85</v>
      </c>
      <c r="H9" s="33">
        <v>19.26</v>
      </c>
      <c r="I9" s="34">
        <v>101.59</v>
      </c>
      <c r="J9" s="24">
        <f t="shared" si="0"/>
        <v>9844.34705882349</v>
      </c>
      <c r="K9" s="24">
        <f t="shared" si="1"/>
        <v>11710.6933955982</v>
      </c>
      <c r="L9" s="35">
        <v>1189689.34205882</v>
      </c>
      <c r="M9" s="25"/>
      <c r="N9" s="14" t="s">
        <v>20</v>
      </c>
      <c r="O9" s="26" t="s">
        <v>33</v>
      </c>
    </row>
    <row r="10" s="1" customFormat="1" ht="21" customHeight="1" spans="1:15">
      <c r="A10" s="12">
        <v>6</v>
      </c>
      <c r="B10" s="11" t="s">
        <v>31</v>
      </c>
      <c r="C10" s="11">
        <v>507</v>
      </c>
      <c r="D10" s="11">
        <v>5</v>
      </c>
      <c r="E10" s="14" t="s">
        <v>34</v>
      </c>
      <c r="F10" s="11">
        <v>3</v>
      </c>
      <c r="G10" s="25">
        <v>120.85</v>
      </c>
      <c r="H10" s="33">
        <v>19.26</v>
      </c>
      <c r="I10" s="34">
        <v>101.59</v>
      </c>
      <c r="J10" s="24">
        <f t="shared" si="0"/>
        <v>10072.3470588236</v>
      </c>
      <c r="K10" s="24">
        <f t="shared" si="1"/>
        <v>11981.9189099205</v>
      </c>
      <c r="L10" s="35">
        <v>1217243.14205883</v>
      </c>
      <c r="M10" s="25"/>
      <c r="N10" s="14" t="s">
        <v>20</v>
      </c>
      <c r="O10" s="26" t="s">
        <v>33</v>
      </c>
    </row>
    <row r="11" s="1" customFormat="1" ht="21" customHeight="1" spans="1:15">
      <c r="A11" s="40">
        <v>7</v>
      </c>
      <c r="B11" s="11" t="s">
        <v>31</v>
      </c>
      <c r="C11" s="11">
        <v>602</v>
      </c>
      <c r="D11" s="11">
        <v>6</v>
      </c>
      <c r="E11" s="14" t="s">
        <v>32</v>
      </c>
      <c r="F11" s="11">
        <v>3</v>
      </c>
      <c r="G11" s="25">
        <v>88.01</v>
      </c>
      <c r="H11" s="33">
        <v>14.03</v>
      </c>
      <c r="I11" s="34">
        <v>73.98</v>
      </c>
      <c r="J11" s="24">
        <f t="shared" si="0"/>
        <v>9600.18485915493</v>
      </c>
      <c r="K11" s="24">
        <f t="shared" si="1"/>
        <v>11420.8200791325</v>
      </c>
      <c r="L11" s="35">
        <v>844912.269454226</v>
      </c>
      <c r="M11" s="25"/>
      <c r="N11" s="14" t="s">
        <v>20</v>
      </c>
      <c r="O11" s="26" t="s">
        <v>33</v>
      </c>
    </row>
    <row r="12" s="1" customFormat="1" ht="21" customHeight="1" spans="1:15">
      <c r="A12" s="12">
        <v>8</v>
      </c>
      <c r="B12" s="11" t="s">
        <v>31</v>
      </c>
      <c r="C12" s="11">
        <v>607</v>
      </c>
      <c r="D12" s="11">
        <v>6</v>
      </c>
      <c r="E12" s="14" t="s">
        <v>34</v>
      </c>
      <c r="F12" s="11">
        <v>3</v>
      </c>
      <c r="G12" s="25">
        <v>120.85</v>
      </c>
      <c r="H12" s="33">
        <v>19.26</v>
      </c>
      <c r="I12" s="34">
        <v>101.59</v>
      </c>
      <c r="J12" s="24">
        <f t="shared" si="0"/>
        <v>10110.3470588235</v>
      </c>
      <c r="K12" s="24">
        <f t="shared" si="1"/>
        <v>12027.1231623075</v>
      </c>
      <c r="L12" s="35">
        <v>1221835.44205882</v>
      </c>
      <c r="M12" s="25"/>
      <c r="N12" s="14" t="s">
        <v>20</v>
      </c>
      <c r="O12" s="26" t="s">
        <v>33</v>
      </c>
    </row>
    <row r="13" s="1" customFormat="1" ht="21" customHeight="1" spans="1:15">
      <c r="A13" s="40">
        <v>9</v>
      </c>
      <c r="B13" s="11" t="s">
        <v>31</v>
      </c>
      <c r="C13" s="11">
        <v>701</v>
      </c>
      <c r="D13" s="11">
        <v>7</v>
      </c>
      <c r="E13" s="14" t="s">
        <v>32</v>
      </c>
      <c r="F13" s="11">
        <v>3</v>
      </c>
      <c r="G13" s="25">
        <v>94.78</v>
      </c>
      <c r="H13" s="33">
        <v>15.11</v>
      </c>
      <c r="I13" s="34">
        <v>79.67</v>
      </c>
      <c r="J13" s="24">
        <v>10102</v>
      </c>
      <c r="K13" s="24">
        <v>12018</v>
      </c>
      <c r="L13" s="35">
        <v>864123.895</v>
      </c>
      <c r="M13" s="25"/>
      <c r="N13" s="14" t="s">
        <v>20</v>
      </c>
      <c r="O13" s="26" t="s">
        <v>33</v>
      </c>
    </row>
    <row r="14" s="1" customFormat="1" ht="21" customHeight="1" spans="1:15">
      <c r="A14" s="12">
        <v>10</v>
      </c>
      <c r="B14" s="11" t="s">
        <v>31</v>
      </c>
      <c r="C14" s="11">
        <v>702</v>
      </c>
      <c r="D14" s="11">
        <v>7</v>
      </c>
      <c r="E14" s="14" t="s">
        <v>32</v>
      </c>
      <c r="F14" s="11">
        <v>3</v>
      </c>
      <c r="G14" s="25">
        <v>88.01</v>
      </c>
      <c r="H14" s="33">
        <v>14.03</v>
      </c>
      <c r="I14" s="34">
        <v>73.98</v>
      </c>
      <c r="J14" s="24">
        <f t="shared" ref="J14:J17" si="2">L14/G14</f>
        <v>9637.25938967136</v>
      </c>
      <c r="K14" s="24">
        <f t="shared" ref="K14:K17" si="3">L14/I14</f>
        <v>11464.9256405106</v>
      </c>
      <c r="L14" s="35">
        <v>848175.198884976</v>
      </c>
      <c r="M14" s="25"/>
      <c r="N14" s="14" t="s">
        <v>20</v>
      </c>
      <c r="O14" s="26" t="s">
        <v>33</v>
      </c>
    </row>
    <row r="15" s="1" customFormat="1" ht="21" customHeight="1" spans="1:15">
      <c r="A15" s="40">
        <v>11</v>
      </c>
      <c r="B15" s="11" t="s">
        <v>31</v>
      </c>
      <c r="C15" s="11">
        <v>801</v>
      </c>
      <c r="D15" s="11">
        <v>8</v>
      </c>
      <c r="E15" s="14" t="s">
        <v>32</v>
      </c>
      <c r="F15" s="11">
        <v>3</v>
      </c>
      <c r="G15" s="25">
        <v>94.78</v>
      </c>
      <c r="H15" s="33">
        <v>15.11</v>
      </c>
      <c r="I15" s="34">
        <v>79.67</v>
      </c>
      <c r="J15" s="24">
        <f t="shared" si="2"/>
        <v>9771.78697183102</v>
      </c>
      <c r="K15" s="24">
        <f t="shared" si="3"/>
        <v>11625.0780618821</v>
      </c>
      <c r="L15" s="35">
        <v>926169.969190144</v>
      </c>
      <c r="M15" s="25"/>
      <c r="N15" s="14" t="s">
        <v>20</v>
      </c>
      <c r="O15" s="26" t="s">
        <v>33</v>
      </c>
    </row>
    <row r="16" s="1" customFormat="1" ht="21" customHeight="1" spans="1:15">
      <c r="A16" s="12">
        <v>12</v>
      </c>
      <c r="B16" s="11" t="s">
        <v>31</v>
      </c>
      <c r="C16" s="11">
        <v>1001</v>
      </c>
      <c r="D16" s="11">
        <v>10</v>
      </c>
      <c r="E16" s="14" t="s">
        <v>32</v>
      </c>
      <c r="F16" s="11">
        <v>3</v>
      </c>
      <c r="G16" s="25">
        <v>94.78</v>
      </c>
      <c r="H16" s="33">
        <v>15.11</v>
      </c>
      <c r="I16" s="34">
        <v>79.67</v>
      </c>
      <c r="J16" s="24">
        <v>10165</v>
      </c>
      <c r="K16" s="24">
        <v>12093</v>
      </c>
      <c r="L16" s="35">
        <v>869545.2125</v>
      </c>
      <c r="M16" s="25"/>
      <c r="N16" s="14" t="s">
        <v>20</v>
      </c>
      <c r="O16" s="26" t="s">
        <v>33</v>
      </c>
    </row>
    <row r="17" s="1" customFormat="1" ht="21" customHeight="1" spans="1:15">
      <c r="A17" s="40">
        <v>13</v>
      </c>
      <c r="B17" s="11" t="s">
        <v>31</v>
      </c>
      <c r="C17" s="11">
        <v>1006</v>
      </c>
      <c r="D17" s="11">
        <v>10</v>
      </c>
      <c r="E17" s="14" t="s">
        <v>32</v>
      </c>
      <c r="F17" s="11">
        <v>3</v>
      </c>
      <c r="G17" s="25">
        <v>85.51</v>
      </c>
      <c r="H17" s="33">
        <v>13.63</v>
      </c>
      <c r="I17" s="34">
        <v>71.88</v>
      </c>
      <c r="J17" s="24">
        <f t="shared" si="2"/>
        <v>9761.19424882629</v>
      </c>
      <c r="K17" s="24">
        <f t="shared" si="3"/>
        <v>11612.1274376341</v>
      </c>
      <c r="L17" s="35">
        <v>834679.720217136</v>
      </c>
      <c r="M17" s="25"/>
      <c r="N17" s="14" t="s">
        <v>20</v>
      </c>
      <c r="O17" s="26" t="s">
        <v>33</v>
      </c>
    </row>
    <row r="18" s="1" customFormat="1" ht="21" customHeight="1" spans="1:15">
      <c r="A18" s="12">
        <v>14</v>
      </c>
      <c r="B18" s="11" t="s">
        <v>31</v>
      </c>
      <c r="C18" s="11">
        <v>1102</v>
      </c>
      <c r="D18" s="11">
        <v>11</v>
      </c>
      <c r="E18" s="14" t="s">
        <v>32</v>
      </c>
      <c r="F18" s="11">
        <v>3</v>
      </c>
      <c r="G18" s="25">
        <v>88.01</v>
      </c>
      <c r="H18" s="33">
        <v>14.03</v>
      </c>
      <c r="I18" s="34">
        <v>73.98</v>
      </c>
      <c r="J18" s="24">
        <v>10763</v>
      </c>
      <c r="K18" s="24">
        <v>12804</v>
      </c>
      <c r="L18" s="35">
        <v>854887.71</v>
      </c>
      <c r="M18" s="25"/>
      <c r="N18" s="14" t="s">
        <v>20</v>
      </c>
      <c r="O18" s="26" t="s">
        <v>33</v>
      </c>
    </row>
    <row r="19" s="1" customFormat="1" ht="21" customHeight="1" spans="1:15">
      <c r="A19" s="40">
        <v>15</v>
      </c>
      <c r="B19" s="11" t="s">
        <v>31</v>
      </c>
      <c r="C19" s="11">
        <v>1202</v>
      </c>
      <c r="D19" s="11">
        <v>12</v>
      </c>
      <c r="E19" s="14" t="s">
        <v>32</v>
      </c>
      <c r="F19" s="11">
        <v>3</v>
      </c>
      <c r="G19" s="25">
        <v>88.01</v>
      </c>
      <c r="H19" s="33">
        <v>14.03</v>
      </c>
      <c r="I19" s="34">
        <v>73.98</v>
      </c>
      <c r="J19" s="24">
        <v>10784</v>
      </c>
      <c r="K19" s="24">
        <v>12829</v>
      </c>
      <c r="L19" s="35">
        <v>856565.4575</v>
      </c>
      <c r="M19" s="25"/>
      <c r="N19" s="14" t="s">
        <v>20</v>
      </c>
      <c r="O19" s="26" t="s">
        <v>33</v>
      </c>
    </row>
    <row r="20" s="1" customFormat="1" ht="21" customHeight="1" spans="1:15">
      <c r="A20" s="12">
        <v>16</v>
      </c>
      <c r="B20" s="11" t="s">
        <v>31</v>
      </c>
      <c r="C20" s="11">
        <v>1401</v>
      </c>
      <c r="D20" s="11">
        <v>14</v>
      </c>
      <c r="E20" s="14" t="s">
        <v>32</v>
      </c>
      <c r="F20" s="11">
        <v>3</v>
      </c>
      <c r="G20" s="25">
        <v>94.78</v>
      </c>
      <c r="H20" s="33">
        <v>15.11</v>
      </c>
      <c r="I20" s="34">
        <v>79.67</v>
      </c>
      <c r="J20" s="24">
        <f t="shared" ref="J20:J23" si="4">L20/G20</f>
        <v>10135.1173708921</v>
      </c>
      <c r="K20" s="24">
        <f t="shared" ref="K20:K23" si="5">L20/I20</f>
        <v>12057.3167367033</v>
      </c>
      <c r="L20" s="35">
        <v>960606.42441315</v>
      </c>
      <c r="M20" s="25"/>
      <c r="N20" s="14" t="s">
        <v>20</v>
      </c>
      <c r="O20" s="26" t="s">
        <v>33</v>
      </c>
    </row>
    <row r="21" s="1" customFormat="1" ht="21" customHeight="1" spans="1:15">
      <c r="A21" s="40">
        <v>17</v>
      </c>
      <c r="B21" s="11" t="s">
        <v>31</v>
      </c>
      <c r="C21" s="11">
        <v>1406</v>
      </c>
      <c r="D21" s="11">
        <v>14</v>
      </c>
      <c r="E21" s="14" t="s">
        <v>32</v>
      </c>
      <c r="F21" s="11">
        <v>3</v>
      </c>
      <c r="G21" s="25">
        <v>85.51</v>
      </c>
      <c r="H21" s="33">
        <v>13.63</v>
      </c>
      <c r="I21" s="34">
        <v>71.88</v>
      </c>
      <c r="J21" s="24">
        <f t="shared" si="4"/>
        <v>10470.7882352941</v>
      </c>
      <c r="K21" s="24">
        <f t="shared" si="5"/>
        <v>12456.2757651642</v>
      </c>
      <c r="L21" s="35">
        <v>895357.102</v>
      </c>
      <c r="M21" s="25"/>
      <c r="N21" s="14" t="s">
        <v>20</v>
      </c>
      <c r="O21" s="26" t="s">
        <v>33</v>
      </c>
    </row>
    <row r="22" s="1" customFormat="1" ht="21" customHeight="1" spans="1:15">
      <c r="A22" s="12">
        <v>18</v>
      </c>
      <c r="B22" s="11" t="s">
        <v>31</v>
      </c>
      <c r="C22" s="11">
        <v>1902</v>
      </c>
      <c r="D22" s="11">
        <v>19</v>
      </c>
      <c r="E22" s="14" t="s">
        <v>32</v>
      </c>
      <c r="F22" s="11">
        <v>3</v>
      </c>
      <c r="G22" s="25">
        <v>88.01</v>
      </c>
      <c r="H22" s="33">
        <v>14.03</v>
      </c>
      <c r="I22" s="34">
        <v>73.98</v>
      </c>
      <c r="J22" s="24">
        <f t="shared" si="4"/>
        <v>9231.55809859155</v>
      </c>
      <c r="K22" s="24">
        <f t="shared" si="5"/>
        <v>10982.2847831447</v>
      </c>
      <c r="L22" s="35">
        <v>812469.428257042</v>
      </c>
      <c r="M22" s="25"/>
      <c r="N22" s="14" t="s">
        <v>20</v>
      </c>
      <c r="O22" s="26" t="s">
        <v>33</v>
      </c>
    </row>
    <row r="23" s="1" customFormat="1" ht="21" customHeight="1" spans="1:15">
      <c r="A23" s="40">
        <v>19</v>
      </c>
      <c r="B23" s="11" t="s">
        <v>31</v>
      </c>
      <c r="C23" s="11">
        <v>2207</v>
      </c>
      <c r="D23" s="11">
        <v>22</v>
      </c>
      <c r="E23" s="14" t="s">
        <v>34</v>
      </c>
      <c r="F23" s="11">
        <v>3</v>
      </c>
      <c r="G23" s="25">
        <v>120.85</v>
      </c>
      <c r="H23" s="33">
        <v>19.26</v>
      </c>
      <c r="I23" s="34">
        <v>101.59</v>
      </c>
      <c r="J23" s="24">
        <f t="shared" si="4"/>
        <v>9231.55809859155</v>
      </c>
      <c r="K23" s="24">
        <f t="shared" si="5"/>
        <v>10981.7284793266</v>
      </c>
      <c r="L23" s="35">
        <v>1115633.79621479</v>
      </c>
      <c r="M23" s="25"/>
      <c r="N23" s="14" t="s">
        <v>20</v>
      </c>
      <c r="O23" s="26" t="s">
        <v>33</v>
      </c>
    </row>
    <row r="24" s="1" customFormat="1" ht="21" customHeight="1" spans="1:15">
      <c r="A24" s="12">
        <v>20</v>
      </c>
      <c r="B24" s="11" t="s">
        <v>31</v>
      </c>
      <c r="C24" s="11">
        <v>2301</v>
      </c>
      <c r="D24" s="11">
        <v>23</v>
      </c>
      <c r="E24" s="14" t="s">
        <v>32</v>
      </c>
      <c r="F24" s="11">
        <v>3</v>
      </c>
      <c r="G24" s="25">
        <v>94.78</v>
      </c>
      <c r="H24" s="33">
        <v>15.11</v>
      </c>
      <c r="I24" s="34">
        <v>79.67</v>
      </c>
      <c r="J24" s="24">
        <v>10176</v>
      </c>
      <c r="K24" s="24">
        <v>12106</v>
      </c>
      <c r="L24" s="35">
        <v>870449.5175</v>
      </c>
      <c r="M24" s="25"/>
      <c r="N24" s="14" t="s">
        <v>20</v>
      </c>
      <c r="O24" s="26" t="s">
        <v>33</v>
      </c>
    </row>
    <row r="25" s="1" customFormat="1" ht="21" customHeight="1" spans="1:15">
      <c r="A25" s="40">
        <v>21</v>
      </c>
      <c r="B25" s="11" t="s">
        <v>31</v>
      </c>
      <c r="C25" s="11">
        <v>2303</v>
      </c>
      <c r="D25" s="11">
        <v>23</v>
      </c>
      <c r="E25" s="14" t="s">
        <v>32</v>
      </c>
      <c r="F25" s="11">
        <v>3</v>
      </c>
      <c r="G25" s="25">
        <v>105.61</v>
      </c>
      <c r="H25" s="33">
        <v>16.83</v>
      </c>
      <c r="I25" s="34">
        <v>88.78</v>
      </c>
      <c r="J25" s="24">
        <f t="shared" ref="J25:J28" si="6">L25/G25</f>
        <v>9126.6901408451</v>
      </c>
      <c r="K25" s="24">
        <f t="shared" ref="K25:K28" si="7">L25/I25</f>
        <v>10856.8342619357</v>
      </c>
      <c r="L25" s="35">
        <v>963869.745774652</v>
      </c>
      <c r="M25" s="25"/>
      <c r="N25" s="14" t="s">
        <v>20</v>
      </c>
      <c r="O25" s="26" t="s">
        <v>33</v>
      </c>
    </row>
    <row r="26" s="1" customFormat="1" ht="21" customHeight="1" spans="1:15">
      <c r="A26" s="12">
        <v>22</v>
      </c>
      <c r="B26" s="11" t="s">
        <v>31</v>
      </c>
      <c r="C26" s="11">
        <v>2501</v>
      </c>
      <c r="D26" s="11">
        <v>25</v>
      </c>
      <c r="E26" s="14" t="s">
        <v>32</v>
      </c>
      <c r="F26" s="11">
        <v>3</v>
      </c>
      <c r="G26" s="25">
        <v>94.78</v>
      </c>
      <c r="H26" s="33">
        <v>15.11</v>
      </c>
      <c r="I26" s="34">
        <v>79.67</v>
      </c>
      <c r="J26" s="24">
        <f t="shared" si="6"/>
        <v>9145.75704225351</v>
      </c>
      <c r="K26" s="24">
        <f t="shared" si="7"/>
        <v>10880.3169632834</v>
      </c>
      <c r="L26" s="35">
        <v>866834.852464788</v>
      </c>
      <c r="M26" s="25"/>
      <c r="N26" s="14" t="s">
        <v>20</v>
      </c>
      <c r="O26" s="26" t="s">
        <v>33</v>
      </c>
    </row>
    <row r="27" s="1" customFormat="1" ht="21" customHeight="1" spans="1:15">
      <c r="A27" s="40">
        <v>23</v>
      </c>
      <c r="B27" s="11" t="s">
        <v>31</v>
      </c>
      <c r="C27" s="11">
        <v>2502</v>
      </c>
      <c r="D27" s="11">
        <v>25</v>
      </c>
      <c r="E27" s="14" t="s">
        <v>32</v>
      </c>
      <c r="F27" s="11">
        <v>3</v>
      </c>
      <c r="G27" s="25">
        <v>88.01</v>
      </c>
      <c r="H27" s="33">
        <v>14.03</v>
      </c>
      <c r="I27" s="34">
        <v>73.98</v>
      </c>
      <c r="J27" s="24">
        <f t="shared" si="6"/>
        <v>9117.15669014084</v>
      </c>
      <c r="K27" s="24">
        <f t="shared" si="7"/>
        <v>10846.1876223208</v>
      </c>
      <c r="L27" s="35">
        <v>802400.960299295</v>
      </c>
      <c r="M27" s="25"/>
      <c r="N27" s="14" t="s">
        <v>20</v>
      </c>
      <c r="O27" s="26" t="s">
        <v>33</v>
      </c>
    </row>
    <row r="28" s="39" customFormat="1" ht="32.1" customHeight="1" spans="1:15">
      <c r="A28" s="13" t="s">
        <v>23</v>
      </c>
      <c r="B28" s="13"/>
      <c r="C28" s="13"/>
      <c r="D28" s="13"/>
      <c r="E28" s="13"/>
      <c r="F28" s="13"/>
      <c r="G28" s="14">
        <f>SUM(G5:G27)</f>
        <v>2245.92</v>
      </c>
      <c r="H28" s="36">
        <f>SUM(H5:H27)</f>
        <v>358</v>
      </c>
      <c r="I28" s="14">
        <f>SUM(I5:I27)</f>
        <v>1887.92</v>
      </c>
      <c r="J28" s="24">
        <f t="shared" si="6"/>
        <v>9663.02203981896</v>
      </c>
      <c r="K28" s="24">
        <f t="shared" si="7"/>
        <v>11495.3888192668</v>
      </c>
      <c r="L28" s="32">
        <f>SUM(L5:L27)</f>
        <v>21702374.4596702</v>
      </c>
      <c r="M28" s="14"/>
      <c r="N28" s="14"/>
      <c r="O28" s="14"/>
    </row>
    <row r="29" s="4" customFormat="1" ht="32.1" customHeight="1" spans="1:15">
      <c r="A29" s="27" t="s">
        <v>35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="4" customFormat="1" ht="69" customHeight="1" spans="1:15">
      <c r="A30" s="29" t="s">
        <v>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="4" customFormat="1" ht="24.95" customHeight="1" spans="1:15">
      <c r="A31" s="19" t="s">
        <v>26</v>
      </c>
      <c r="B31" s="19"/>
      <c r="C31" s="19"/>
      <c r="D31" s="19"/>
      <c r="E31" s="19"/>
      <c r="F31" s="19"/>
      <c r="G31" s="19"/>
      <c r="H31" s="20"/>
      <c r="I31" s="20"/>
      <c r="J31" s="19"/>
      <c r="K31" s="19" t="s">
        <v>27</v>
      </c>
      <c r="L31" s="19"/>
      <c r="M31" s="19"/>
      <c r="N31" s="21"/>
      <c r="O31" s="21"/>
    </row>
    <row r="32" s="4" customFormat="1" ht="24.95" customHeight="1" spans="1:15">
      <c r="A32" s="19" t="s">
        <v>28</v>
      </c>
      <c r="B32" s="19"/>
      <c r="C32" s="19"/>
      <c r="D32" s="19"/>
      <c r="E32" s="19"/>
      <c r="F32" s="21"/>
      <c r="G32" s="21"/>
      <c r="H32" s="20"/>
      <c r="I32" s="20"/>
      <c r="J32" s="21"/>
      <c r="K32" s="19" t="s">
        <v>29</v>
      </c>
      <c r="L32" s="19"/>
      <c r="M32" s="19"/>
      <c r="N32" s="21"/>
      <c r="O32" s="21"/>
    </row>
    <row r="33" s="4" customFormat="1" ht="24.95" customHeight="1" spans="1:5">
      <c r="A33" s="19" t="s">
        <v>30</v>
      </c>
      <c r="B33" s="19"/>
      <c r="C33" s="19"/>
      <c r="D33" s="19"/>
      <c r="E33" s="19"/>
    </row>
  </sheetData>
  <mergeCells count="26">
    <mergeCell ref="A1:O1"/>
    <mergeCell ref="A2:H2"/>
    <mergeCell ref="I2:O2"/>
    <mergeCell ref="A28:F28"/>
    <mergeCell ref="A29:O29"/>
    <mergeCell ref="A30:O30"/>
    <mergeCell ref="A31:E31"/>
    <mergeCell ref="K31:L31"/>
    <mergeCell ref="A32:E32"/>
    <mergeCell ref="K32:L32"/>
    <mergeCell ref="A33:E3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700694444444445" right="0.700694444444445" top="0.751388888888889" bottom="0.751388888888889" header="0.298611111111111" footer="0.298611111111111"/>
  <pageSetup paperSize="9" scale="66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view="pageBreakPreview" zoomScaleNormal="100" workbookViewId="0">
      <selection activeCell="M6" sqref="M6"/>
    </sheetView>
  </sheetViews>
  <sheetFormatPr defaultColWidth="9" defaultRowHeight="13.5"/>
  <cols>
    <col min="1" max="1" width="4.375" customWidth="1"/>
    <col min="2" max="2" width="7.5" customWidth="1"/>
    <col min="3" max="3" width="5.5" customWidth="1"/>
    <col min="4" max="4" width="5.625" customWidth="1"/>
    <col min="5" max="5" width="11" customWidth="1"/>
    <col min="6" max="6" width="6.375" customWidth="1"/>
    <col min="7" max="7" width="7.25" customWidth="1"/>
    <col min="8" max="8" width="10" customWidth="1"/>
    <col min="9" max="9" width="8.75" customWidth="1"/>
    <col min="10" max="10" width="9.5" customWidth="1"/>
    <col min="11" max="11" width="10.125" customWidth="1"/>
    <col min="12" max="12" width="11.5" customWidth="1"/>
    <col min="13" max="13" width="10.25" customWidth="1"/>
    <col min="14" max="14" width="11" customWidth="1"/>
    <col min="15" max="15" width="10.375" style="5" customWidth="1"/>
  </cols>
  <sheetData>
    <row r="1" ht="25.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2"/>
    </row>
    <row r="2" s="5" customFormat="1" ht="2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 t="s">
        <v>2</v>
      </c>
      <c r="J2" s="7"/>
      <c r="K2" s="7"/>
      <c r="L2" s="31"/>
      <c r="M2" s="7"/>
      <c r="N2" s="7"/>
      <c r="O2" s="7"/>
    </row>
    <row r="3" spans="1:1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23" t="s">
        <v>17</v>
      </c>
    </row>
    <row r="4" ht="23" customHeight="1" spans="1: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3"/>
    </row>
    <row r="5" s="1" customFormat="1" ht="21" customHeight="1" spans="1:15">
      <c r="A5" s="10">
        <v>1</v>
      </c>
      <c r="B5" s="11" t="s">
        <v>36</v>
      </c>
      <c r="C5" s="11">
        <v>2605</v>
      </c>
      <c r="D5" s="11">
        <v>26</v>
      </c>
      <c r="E5" s="14" t="s">
        <v>32</v>
      </c>
      <c r="F5" s="11">
        <v>3</v>
      </c>
      <c r="G5" s="25">
        <v>85.6</v>
      </c>
      <c r="H5" s="33">
        <v>13.67</v>
      </c>
      <c r="I5" s="34">
        <v>71.93</v>
      </c>
      <c r="J5" s="24">
        <f>L5/G5</f>
        <v>9888.85588235294</v>
      </c>
      <c r="K5" s="24">
        <f>L5/I5</f>
        <v>11768.192180306</v>
      </c>
      <c r="L5" s="35">
        <v>846486.063529412</v>
      </c>
      <c r="M5" s="25"/>
      <c r="N5" s="14" t="s">
        <v>20</v>
      </c>
      <c r="O5" s="26" t="s">
        <v>33</v>
      </c>
    </row>
    <row r="6" s="3" customFormat="1" ht="32.1" customHeight="1" spans="1:15">
      <c r="A6" s="13" t="s">
        <v>23</v>
      </c>
      <c r="B6" s="13"/>
      <c r="C6" s="13"/>
      <c r="D6" s="13"/>
      <c r="E6" s="13"/>
      <c r="F6" s="13"/>
      <c r="G6" s="36">
        <f>SUM(G5:G5)</f>
        <v>85.6</v>
      </c>
      <c r="H6" s="14">
        <f>SUM(H5:H5)</f>
        <v>13.67</v>
      </c>
      <c r="I6" s="14">
        <f>SUM(I5:I5)</f>
        <v>71.93</v>
      </c>
      <c r="J6" s="24">
        <f>L6/G6</f>
        <v>9888.85588235294</v>
      </c>
      <c r="K6" s="24">
        <f>L6/I6</f>
        <v>11768.192180306</v>
      </c>
      <c r="L6" s="35">
        <v>846486.063529412</v>
      </c>
      <c r="M6" s="13"/>
      <c r="N6" s="13"/>
      <c r="O6" s="13"/>
    </row>
    <row r="7" s="4" customFormat="1" ht="32.1" customHeight="1" spans="1:15">
      <c r="A7" s="27" t="s">
        <v>37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="4" customFormat="1" ht="69" customHeight="1" spans="1:15">
      <c r="A8" s="37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="4" customFormat="1" ht="24.95" customHeight="1" spans="1:15">
      <c r="A9" s="19" t="s">
        <v>26</v>
      </c>
      <c r="B9" s="19"/>
      <c r="C9" s="19"/>
      <c r="D9" s="19"/>
      <c r="E9" s="19"/>
      <c r="F9" s="19"/>
      <c r="G9" s="19"/>
      <c r="H9" s="20"/>
      <c r="I9" s="20"/>
      <c r="J9" s="19"/>
      <c r="K9" s="19" t="s">
        <v>27</v>
      </c>
      <c r="L9" s="19"/>
      <c r="M9" s="19"/>
      <c r="N9" s="21"/>
      <c r="O9" s="21"/>
    </row>
    <row r="10" s="4" customFormat="1" ht="24.95" customHeight="1" spans="1:15">
      <c r="A10" s="19" t="s">
        <v>28</v>
      </c>
      <c r="B10" s="19"/>
      <c r="C10" s="19"/>
      <c r="D10" s="19"/>
      <c r="E10" s="19"/>
      <c r="F10" s="21"/>
      <c r="G10" s="21"/>
      <c r="H10" s="20"/>
      <c r="I10" s="20"/>
      <c r="J10" s="21"/>
      <c r="K10" s="19" t="s">
        <v>29</v>
      </c>
      <c r="L10" s="19"/>
      <c r="M10" s="19"/>
      <c r="N10" s="21"/>
      <c r="O10" s="21"/>
    </row>
    <row r="11" s="4" customFormat="1" ht="24.95" customHeight="1" spans="1:5">
      <c r="A11" s="19" t="s">
        <v>30</v>
      </c>
      <c r="B11" s="19"/>
      <c r="C11" s="19"/>
      <c r="D11" s="19"/>
      <c r="E11" s="19"/>
    </row>
  </sheetData>
  <mergeCells count="26">
    <mergeCell ref="A1:O1"/>
    <mergeCell ref="A2:H2"/>
    <mergeCell ref="I2:O2"/>
    <mergeCell ref="A6:F6"/>
    <mergeCell ref="A7:O7"/>
    <mergeCell ref="A8:O8"/>
    <mergeCell ref="A9:E9"/>
    <mergeCell ref="K9:L9"/>
    <mergeCell ref="A10:E10"/>
    <mergeCell ref="K10:L10"/>
    <mergeCell ref="A11:E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700694444444445" right="0.700694444444445" top="0.751388888888889" bottom="0.751388888888889" header="0.298611111111111" footer="0.298611111111111"/>
  <pageSetup paperSize="9" scale="66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view="pageBreakPreview" zoomScaleNormal="100" workbookViewId="0">
      <selection activeCell="M11" sqref="M11"/>
    </sheetView>
  </sheetViews>
  <sheetFormatPr defaultColWidth="9" defaultRowHeight="13.5"/>
  <cols>
    <col min="1" max="1" width="4.375" customWidth="1"/>
    <col min="2" max="2" width="7.5" customWidth="1"/>
    <col min="3" max="3" width="5.5" customWidth="1"/>
    <col min="4" max="4" width="5.625" customWidth="1"/>
    <col min="5" max="5" width="11" customWidth="1"/>
    <col min="6" max="6" width="6.375" customWidth="1"/>
    <col min="7" max="7" width="7.25" customWidth="1"/>
    <col min="8" max="8" width="10" customWidth="1"/>
    <col min="9" max="9" width="8.75" customWidth="1"/>
    <col min="10" max="10" width="9.5" customWidth="1"/>
    <col min="11" max="11" width="10.125" customWidth="1"/>
    <col min="12" max="12" width="11.5" customWidth="1"/>
    <col min="13" max="13" width="10.25" customWidth="1"/>
    <col min="14" max="14" width="11" customWidth="1"/>
    <col min="15" max="15" width="10.375" style="5" customWidth="1"/>
  </cols>
  <sheetData>
    <row r="1" ht="25.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2"/>
    </row>
    <row r="2" s="5" customFormat="1" ht="2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 t="s">
        <v>2</v>
      </c>
      <c r="J2" s="7"/>
      <c r="K2" s="7"/>
      <c r="L2" s="31"/>
      <c r="M2" s="7"/>
      <c r="N2" s="7"/>
      <c r="O2" s="7"/>
    </row>
    <row r="3" spans="1:1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23" t="s">
        <v>17</v>
      </c>
    </row>
    <row r="4" ht="23" customHeight="1" spans="1: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3"/>
    </row>
    <row r="5" s="1" customFormat="1" ht="21" customHeight="1" spans="1:15">
      <c r="A5" s="10">
        <v>1</v>
      </c>
      <c r="B5" s="11" t="s">
        <v>38</v>
      </c>
      <c r="C5" s="14">
        <v>201</v>
      </c>
      <c r="D5" s="11">
        <v>2</v>
      </c>
      <c r="E5" s="14" t="s">
        <v>32</v>
      </c>
      <c r="F5" s="11">
        <v>3</v>
      </c>
      <c r="G5" s="25">
        <v>107.95</v>
      </c>
      <c r="H5" s="33">
        <v>20.1</v>
      </c>
      <c r="I5" s="34">
        <v>87.85</v>
      </c>
      <c r="J5" s="24">
        <f>L5/G5</f>
        <v>9491.50588235294</v>
      </c>
      <c r="K5" s="24">
        <f>L5/I5</f>
        <v>11663.1537848606</v>
      </c>
      <c r="L5" s="35">
        <v>1024608.06</v>
      </c>
      <c r="M5" s="25"/>
      <c r="N5" s="14" t="s">
        <v>20</v>
      </c>
      <c r="O5" s="26" t="s">
        <v>39</v>
      </c>
    </row>
    <row r="6" s="1" customFormat="1" ht="21" customHeight="1" spans="1:15">
      <c r="A6" s="10">
        <v>2</v>
      </c>
      <c r="B6" s="11" t="s">
        <v>38</v>
      </c>
      <c r="C6" s="14">
        <v>202</v>
      </c>
      <c r="D6" s="11">
        <v>2</v>
      </c>
      <c r="E6" s="14" t="s">
        <v>32</v>
      </c>
      <c r="F6" s="11">
        <v>3</v>
      </c>
      <c r="G6" s="25">
        <v>107.6</v>
      </c>
      <c r="H6" s="33">
        <v>20.03</v>
      </c>
      <c r="I6" s="34">
        <v>87.57</v>
      </c>
      <c r="J6" s="24">
        <f t="shared" ref="J6:J11" si="0">L6/G6</f>
        <v>9444.00588235299</v>
      </c>
      <c r="K6" s="24">
        <f t="shared" ref="K6:K11" si="1">L6/I6</f>
        <v>11604.1456313941</v>
      </c>
      <c r="L6" s="35">
        <v>1016175.03294118</v>
      </c>
      <c r="M6" s="25"/>
      <c r="N6" s="14" t="s">
        <v>20</v>
      </c>
      <c r="O6" s="26" t="s">
        <v>39</v>
      </c>
    </row>
    <row r="7" s="1" customFormat="1" ht="21" customHeight="1" spans="1:15">
      <c r="A7" s="10">
        <v>3</v>
      </c>
      <c r="B7" s="11" t="s">
        <v>38</v>
      </c>
      <c r="C7" s="14">
        <v>302</v>
      </c>
      <c r="D7" s="11">
        <v>3</v>
      </c>
      <c r="E7" s="14" t="s">
        <v>32</v>
      </c>
      <c r="F7" s="11">
        <v>3</v>
      </c>
      <c r="G7" s="25">
        <v>107.6</v>
      </c>
      <c r="H7" s="33">
        <v>20.03</v>
      </c>
      <c r="I7" s="34">
        <v>87.57</v>
      </c>
      <c r="J7" s="24">
        <f t="shared" si="0"/>
        <v>9472.5058823529</v>
      </c>
      <c r="K7" s="24">
        <f t="shared" si="1"/>
        <v>11639.1644734632</v>
      </c>
      <c r="L7" s="35">
        <v>1019241.63294117</v>
      </c>
      <c r="M7" s="25"/>
      <c r="N7" s="14" t="s">
        <v>20</v>
      </c>
      <c r="O7" s="26" t="s">
        <v>39</v>
      </c>
    </row>
    <row r="8" s="1" customFormat="1" ht="21" customHeight="1" spans="1:15">
      <c r="A8" s="10">
        <v>4</v>
      </c>
      <c r="B8" s="11" t="s">
        <v>38</v>
      </c>
      <c r="C8" s="14">
        <v>402</v>
      </c>
      <c r="D8" s="11">
        <v>4</v>
      </c>
      <c r="E8" s="14" t="s">
        <v>32</v>
      </c>
      <c r="F8" s="11">
        <v>3</v>
      </c>
      <c r="G8" s="25">
        <v>107.6</v>
      </c>
      <c r="H8" s="33">
        <v>20.03</v>
      </c>
      <c r="I8" s="34">
        <v>87.57</v>
      </c>
      <c r="J8" s="24">
        <f t="shared" si="0"/>
        <v>9491.5058823529</v>
      </c>
      <c r="K8" s="24">
        <f t="shared" si="1"/>
        <v>11662.510368176</v>
      </c>
      <c r="L8" s="35">
        <v>1021286.03294117</v>
      </c>
      <c r="M8" s="25"/>
      <c r="N8" s="14" t="s">
        <v>20</v>
      </c>
      <c r="O8" s="26" t="s">
        <v>39</v>
      </c>
    </row>
    <row r="9" s="1" customFormat="1" ht="21" customHeight="1" spans="1:15">
      <c r="A9" s="10">
        <v>5</v>
      </c>
      <c r="B9" s="11" t="s">
        <v>38</v>
      </c>
      <c r="C9" s="14">
        <v>2201</v>
      </c>
      <c r="D9" s="11">
        <v>22</v>
      </c>
      <c r="E9" s="14" t="s">
        <v>32</v>
      </c>
      <c r="F9" s="11">
        <v>3</v>
      </c>
      <c r="G9" s="25">
        <v>107.95</v>
      </c>
      <c r="H9" s="33">
        <v>20.1</v>
      </c>
      <c r="I9" s="34">
        <v>87.85</v>
      </c>
      <c r="J9" s="24">
        <f t="shared" si="0"/>
        <v>9824.00588235294</v>
      </c>
      <c r="K9" s="24">
        <f t="shared" si="1"/>
        <v>12071.7294820717</v>
      </c>
      <c r="L9" s="35">
        <v>1060501.435</v>
      </c>
      <c r="M9" s="25"/>
      <c r="N9" s="14" t="s">
        <v>20</v>
      </c>
      <c r="O9" s="26" t="s">
        <v>39</v>
      </c>
    </row>
    <row r="10" s="1" customFormat="1" ht="21" customHeight="1" spans="1:15">
      <c r="A10" s="10">
        <v>6</v>
      </c>
      <c r="B10" s="11" t="s">
        <v>38</v>
      </c>
      <c r="C10" s="14">
        <v>2205</v>
      </c>
      <c r="D10" s="11">
        <v>22</v>
      </c>
      <c r="E10" s="14" t="s">
        <v>32</v>
      </c>
      <c r="F10" s="11">
        <v>3</v>
      </c>
      <c r="G10" s="25">
        <v>117.31</v>
      </c>
      <c r="H10" s="33">
        <v>21.84</v>
      </c>
      <c r="I10" s="34">
        <v>95.47</v>
      </c>
      <c r="J10" s="24">
        <f t="shared" si="0"/>
        <v>9632.32941176465</v>
      </c>
      <c r="K10" s="24">
        <f t="shared" si="1"/>
        <v>11835.8496207616</v>
      </c>
      <c r="L10" s="35">
        <v>1129968.56329411</v>
      </c>
      <c r="M10" s="25"/>
      <c r="N10" s="14" t="s">
        <v>20</v>
      </c>
      <c r="O10" s="26" t="s">
        <v>39</v>
      </c>
    </row>
    <row r="11" s="3" customFormat="1" ht="32.1" customHeight="1" spans="1:15">
      <c r="A11" s="13" t="s">
        <v>23</v>
      </c>
      <c r="B11" s="13"/>
      <c r="C11" s="13"/>
      <c r="D11" s="13"/>
      <c r="E11" s="13"/>
      <c r="F11" s="13"/>
      <c r="G11" s="14">
        <f>SUM(G5:G10)</f>
        <v>656.01</v>
      </c>
      <c r="H11" s="14">
        <f>SUM(H5:H10)</f>
        <v>122.13</v>
      </c>
      <c r="I11" s="14">
        <f>SUM(I5:I10)</f>
        <v>533.88</v>
      </c>
      <c r="J11" s="24">
        <f t="shared" si="0"/>
        <v>9560.49565878208</v>
      </c>
      <c r="K11" s="24">
        <f t="shared" si="1"/>
        <v>11747.5476832203</v>
      </c>
      <c r="L11" s="32">
        <f>SUM(L5:L10)</f>
        <v>6271780.75711763</v>
      </c>
      <c r="M11" s="27"/>
      <c r="N11" s="27"/>
      <c r="O11" s="27"/>
    </row>
    <row r="12" s="4" customFormat="1" ht="32.1" customHeight="1" spans="1:15">
      <c r="A12" s="27" t="s">
        <v>40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="4" customFormat="1" ht="69" customHeight="1" spans="1:15">
      <c r="A13" s="29" t="s">
        <v>25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="4" customFormat="1" ht="24.95" customHeight="1" spans="1:15">
      <c r="A14" s="19" t="s">
        <v>26</v>
      </c>
      <c r="B14" s="19"/>
      <c r="C14" s="19"/>
      <c r="D14" s="19"/>
      <c r="E14" s="19"/>
      <c r="F14" s="19"/>
      <c r="G14" s="19"/>
      <c r="H14" s="20"/>
      <c r="I14" s="20"/>
      <c r="J14" s="19"/>
      <c r="K14" s="19" t="s">
        <v>27</v>
      </c>
      <c r="L14" s="19"/>
      <c r="M14" s="19"/>
      <c r="N14" s="21"/>
      <c r="O14" s="21"/>
    </row>
    <row r="15" s="4" customFormat="1" ht="24.95" customHeight="1" spans="1:15">
      <c r="A15" s="19" t="s">
        <v>28</v>
      </c>
      <c r="B15" s="19"/>
      <c r="C15" s="19"/>
      <c r="D15" s="19"/>
      <c r="E15" s="19"/>
      <c r="F15" s="21"/>
      <c r="G15" s="21"/>
      <c r="H15" s="20"/>
      <c r="I15" s="20"/>
      <c r="J15" s="21"/>
      <c r="K15" s="19" t="s">
        <v>29</v>
      </c>
      <c r="L15" s="19"/>
      <c r="M15" s="19"/>
      <c r="N15" s="21"/>
      <c r="O15" s="21"/>
    </row>
    <row r="16" s="4" customFormat="1" ht="24.95" customHeight="1" spans="1:5">
      <c r="A16" s="19" t="s">
        <v>30</v>
      </c>
      <c r="B16" s="19"/>
      <c r="C16" s="19"/>
      <c r="D16" s="19"/>
      <c r="E16" s="19"/>
    </row>
  </sheetData>
  <mergeCells count="26">
    <mergeCell ref="A1:O1"/>
    <mergeCell ref="A2:H2"/>
    <mergeCell ref="I2:O2"/>
    <mergeCell ref="A11:F11"/>
    <mergeCell ref="A12:O12"/>
    <mergeCell ref="A13:O13"/>
    <mergeCell ref="A14:E14"/>
    <mergeCell ref="K14:L14"/>
    <mergeCell ref="A15:E15"/>
    <mergeCell ref="K15:L15"/>
    <mergeCell ref="A16:E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700694444444445" right="0.700694444444445" top="0.751388888888889" bottom="0.751388888888889" header="0.298611111111111" footer="0.298611111111111"/>
  <pageSetup paperSize="9" scale="66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view="pageBreakPreview" zoomScaleNormal="100" workbookViewId="0">
      <selection activeCell="M14" sqref="M14"/>
    </sheetView>
  </sheetViews>
  <sheetFormatPr defaultColWidth="9" defaultRowHeight="13.5"/>
  <cols>
    <col min="1" max="1" width="4.375" customWidth="1"/>
    <col min="2" max="2" width="7.5" customWidth="1"/>
    <col min="3" max="3" width="5.5" customWidth="1"/>
    <col min="4" max="4" width="5.625" customWidth="1"/>
    <col min="5" max="5" width="11" customWidth="1"/>
    <col min="6" max="6" width="6.375" customWidth="1"/>
    <col min="7" max="7" width="7.25" customWidth="1"/>
    <col min="8" max="8" width="10" customWidth="1"/>
    <col min="9" max="9" width="8.75" customWidth="1"/>
    <col min="10" max="10" width="9.5" customWidth="1"/>
    <col min="11" max="11" width="10.125" customWidth="1"/>
    <col min="12" max="12" width="11.5" customWidth="1"/>
    <col min="13" max="13" width="10.25" customWidth="1"/>
    <col min="14" max="14" width="11" customWidth="1"/>
    <col min="15" max="15" width="10.375" style="5" customWidth="1"/>
  </cols>
  <sheetData>
    <row r="1" ht="25.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2"/>
    </row>
    <row r="2" s="5" customFormat="1" ht="2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 t="s">
        <v>2</v>
      </c>
      <c r="J2" s="7"/>
      <c r="K2" s="7"/>
      <c r="L2" s="31"/>
      <c r="M2" s="7"/>
      <c r="N2" s="7"/>
      <c r="O2" s="7"/>
    </row>
    <row r="3" spans="1:1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23" t="s">
        <v>17</v>
      </c>
    </row>
    <row r="4" ht="23" customHeight="1" spans="1: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3"/>
    </row>
    <row r="5" s="1" customFormat="1" ht="21" customHeight="1" spans="1:15">
      <c r="A5" s="10">
        <v>1</v>
      </c>
      <c r="B5" s="11" t="s">
        <v>41</v>
      </c>
      <c r="C5" s="14">
        <v>201</v>
      </c>
      <c r="D5" s="11">
        <v>2</v>
      </c>
      <c r="E5" s="14" t="s">
        <v>32</v>
      </c>
      <c r="F5" s="11">
        <v>3</v>
      </c>
      <c r="G5" s="25">
        <v>107.49</v>
      </c>
      <c r="H5" s="33">
        <v>19.92</v>
      </c>
      <c r="I5" s="34">
        <v>87.57</v>
      </c>
      <c r="J5" s="24">
        <f>L5/G5</f>
        <v>9681.17058823531</v>
      </c>
      <c r="K5" s="24">
        <f>L5/I5</f>
        <v>11883.3964431816</v>
      </c>
      <c r="L5" s="35">
        <v>1040629.02652941</v>
      </c>
      <c r="M5" s="25"/>
      <c r="N5" s="14" t="s">
        <v>20</v>
      </c>
      <c r="O5" s="26" t="s">
        <v>42</v>
      </c>
    </row>
    <row r="6" s="1" customFormat="1" ht="21" customHeight="1" spans="1:15">
      <c r="A6" s="10">
        <v>2</v>
      </c>
      <c r="B6" s="11" t="s">
        <v>41</v>
      </c>
      <c r="C6" s="14">
        <v>202</v>
      </c>
      <c r="D6" s="11">
        <v>2</v>
      </c>
      <c r="E6" s="14" t="s">
        <v>32</v>
      </c>
      <c r="F6" s="11">
        <v>3</v>
      </c>
      <c r="G6" s="25">
        <v>107.84</v>
      </c>
      <c r="H6" s="33">
        <v>19.99</v>
      </c>
      <c r="I6" s="34">
        <v>87.85</v>
      </c>
      <c r="J6" s="24">
        <f>L6/G6</f>
        <v>9599.58235294122</v>
      </c>
      <c r="K6" s="24">
        <f>L6/I6</f>
        <v>11783.9380869799</v>
      </c>
      <c r="L6" s="35">
        <v>1035218.96094118</v>
      </c>
      <c r="M6" s="25"/>
      <c r="N6" s="14" t="s">
        <v>20</v>
      </c>
      <c r="O6" s="26" t="s">
        <v>42</v>
      </c>
    </row>
    <row r="7" s="1" customFormat="1" ht="21" customHeight="1" spans="1:15">
      <c r="A7" s="10">
        <v>3</v>
      </c>
      <c r="B7" s="11" t="s">
        <v>41</v>
      </c>
      <c r="C7" s="14">
        <v>301</v>
      </c>
      <c r="D7" s="11">
        <v>3</v>
      </c>
      <c r="E7" s="14" t="s">
        <v>32</v>
      </c>
      <c r="F7" s="11">
        <v>3</v>
      </c>
      <c r="G7" s="25">
        <v>107.49</v>
      </c>
      <c r="H7" s="33">
        <v>19.92</v>
      </c>
      <c r="I7" s="34">
        <v>87.57</v>
      </c>
      <c r="J7" s="24">
        <f>L7/G7</f>
        <v>9709.67058823532</v>
      </c>
      <c r="K7" s="24">
        <f>L7/I7</f>
        <v>11918.3794853193</v>
      </c>
      <c r="L7" s="35">
        <v>1043692.49152941</v>
      </c>
      <c r="M7" s="25"/>
      <c r="N7" s="14" t="s">
        <v>20</v>
      </c>
      <c r="O7" s="26" t="s">
        <v>42</v>
      </c>
    </row>
    <row r="8" s="1" customFormat="1" ht="21" customHeight="1" spans="1:15">
      <c r="A8" s="10">
        <v>4</v>
      </c>
      <c r="B8" s="11" t="s">
        <v>41</v>
      </c>
      <c r="C8" s="14">
        <v>402</v>
      </c>
      <c r="D8" s="11">
        <v>4</v>
      </c>
      <c r="E8" s="14" t="s">
        <v>32</v>
      </c>
      <c r="F8" s="11">
        <v>3</v>
      </c>
      <c r="G8" s="25">
        <v>107.84</v>
      </c>
      <c r="H8" s="33">
        <v>19.99</v>
      </c>
      <c r="I8" s="34">
        <v>87.85</v>
      </c>
      <c r="J8" s="24">
        <f>L8/G8</f>
        <v>9647.08235294114</v>
      </c>
      <c r="K8" s="24">
        <f>L8/I8</f>
        <v>11842.246567344</v>
      </c>
      <c r="L8" s="35">
        <v>1040341.36094117</v>
      </c>
      <c r="M8" s="25"/>
      <c r="N8" s="14" t="s">
        <v>20</v>
      </c>
      <c r="O8" s="26" t="s">
        <v>42</v>
      </c>
    </row>
    <row r="9" s="1" customFormat="1" ht="21" customHeight="1" spans="1:15">
      <c r="A9" s="10">
        <v>5</v>
      </c>
      <c r="B9" s="11" t="s">
        <v>41</v>
      </c>
      <c r="C9" s="14">
        <v>502</v>
      </c>
      <c r="D9" s="11">
        <v>5</v>
      </c>
      <c r="E9" s="14" t="s">
        <v>32</v>
      </c>
      <c r="F9" s="11">
        <v>3</v>
      </c>
      <c r="G9" s="25">
        <v>107.84</v>
      </c>
      <c r="H9" s="33">
        <v>19.99</v>
      </c>
      <c r="I9" s="34">
        <v>87.85</v>
      </c>
      <c r="J9" s="24">
        <f t="shared" ref="J9:J14" si="0">L9/G9</f>
        <v>9865.58235294122</v>
      </c>
      <c r="K9" s="24">
        <f t="shared" ref="K9:K14" si="1">L9/I9</f>
        <v>12110.4655770197</v>
      </c>
      <c r="L9" s="35">
        <v>1063904.40094118</v>
      </c>
      <c r="M9" s="25"/>
      <c r="N9" s="14" t="s">
        <v>20</v>
      </c>
      <c r="O9" s="26" t="s">
        <v>42</v>
      </c>
    </row>
    <row r="10" s="1" customFormat="1" ht="21" customHeight="1" spans="1:15">
      <c r="A10" s="12">
        <v>6</v>
      </c>
      <c r="B10" s="11" t="s">
        <v>41</v>
      </c>
      <c r="C10" s="14">
        <v>2101</v>
      </c>
      <c r="D10" s="11">
        <v>21</v>
      </c>
      <c r="E10" s="14" t="s">
        <v>32</v>
      </c>
      <c r="F10" s="11">
        <v>3</v>
      </c>
      <c r="G10" s="25">
        <v>107.49</v>
      </c>
      <c r="H10" s="33">
        <v>19.92</v>
      </c>
      <c r="I10" s="34">
        <v>87.57</v>
      </c>
      <c r="J10" s="24">
        <f t="shared" si="0"/>
        <v>9774.60588235288</v>
      </c>
      <c r="K10" s="24">
        <f t="shared" si="1"/>
        <v>11998.085946033</v>
      </c>
      <c r="L10" s="35">
        <v>1050672.38629411</v>
      </c>
      <c r="M10" s="25"/>
      <c r="N10" s="14" t="s">
        <v>20</v>
      </c>
      <c r="O10" s="26" t="s">
        <v>42</v>
      </c>
    </row>
    <row r="11" s="1" customFormat="1" ht="21" customHeight="1" spans="1:15">
      <c r="A11" s="10">
        <v>7</v>
      </c>
      <c r="B11" s="11" t="s">
        <v>41</v>
      </c>
      <c r="C11" s="14">
        <v>2402</v>
      </c>
      <c r="D11" s="11">
        <v>22</v>
      </c>
      <c r="E11" s="14" t="s">
        <v>32</v>
      </c>
      <c r="F11" s="11">
        <v>3</v>
      </c>
      <c r="G11" s="25">
        <v>107.84</v>
      </c>
      <c r="H11" s="33">
        <v>19.99</v>
      </c>
      <c r="I11" s="34">
        <v>87.85</v>
      </c>
      <c r="J11" s="24">
        <f t="shared" si="0"/>
        <v>9894.08235294122</v>
      </c>
      <c r="K11" s="24">
        <f t="shared" si="1"/>
        <v>12145.4506652383</v>
      </c>
      <c r="L11" s="35">
        <v>1066977.84094118</v>
      </c>
      <c r="M11" s="25"/>
      <c r="N11" s="14" t="s">
        <v>20</v>
      </c>
      <c r="O11" s="26" t="s">
        <v>42</v>
      </c>
    </row>
    <row r="12" s="1" customFormat="1" ht="21" customHeight="1" spans="1:15">
      <c r="A12" s="10">
        <v>8</v>
      </c>
      <c r="B12" s="11" t="s">
        <v>41</v>
      </c>
      <c r="C12" s="14">
        <v>2403</v>
      </c>
      <c r="D12" s="11">
        <v>22</v>
      </c>
      <c r="E12" s="14" t="s">
        <v>32</v>
      </c>
      <c r="F12" s="11">
        <v>3</v>
      </c>
      <c r="G12" s="25">
        <v>117.19</v>
      </c>
      <c r="H12" s="33">
        <v>21.72</v>
      </c>
      <c r="I12" s="34">
        <v>95.47</v>
      </c>
      <c r="J12" s="24">
        <f t="shared" si="0"/>
        <v>9730.90588235293</v>
      </c>
      <c r="K12" s="24">
        <f t="shared" si="1"/>
        <v>11944.7455782229</v>
      </c>
      <c r="L12" s="35">
        <v>1140364.86035294</v>
      </c>
      <c r="M12" s="25"/>
      <c r="N12" s="14" t="s">
        <v>20</v>
      </c>
      <c r="O12" s="26" t="s">
        <v>42</v>
      </c>
    </row>
    <row r="13" s="1" customFormat="1" ht="21" customHeight="1" spans="1:15">
      <c r="A13" s="10">
        <v>9</v>
      </c>
      <c r="B13" s="11" t="s">
        <v>41</v>
      </c>
      <c r="C13" s="14">
        <v>2405</v>
      </c>
      <c r="D13" s="11">
        <v>22</v>
      </c>
      <c r="E13" s="14" t="s">
        <v>32</v>
      </c>
      <c r="F13" s="11">
        <v>3</v>
      </c>
      <c r="G13" s="25">
        <v>117.19</v>
      </c>
      <c r="H13" s="33">
        <v>21.72</v>
      </c>
      <c r="I13" s="34">
        <v>95.47</v>
      </c>
      <c r="J13" s="24">
        <f t="shared" si="0"/>
        <v>9797.40588235293</v>
      </c>
      <c r="K13" s="24">
        <f t="shared" si="1"/>
        <v>12026.3747287414</v>
      </c>
      <c r="L13" s="35">
        <v>1148157.99535294</v>
      </c>
      <c r="M13" s="25"/>
      <c r="N13" s="14" t="s">
        <v>20</v>
      </c>
      <c r="O13" s="26" t="s">
        <v>42</v>
      </c>
    </row>
    <row r="14" s="3" customFormat="1" ht="32.1" customHeight="1" spans="1:15">
      <c r="A14" s="13" t="s">
        <v>23</v>
      </c>
      <c r="B14" s="13"/>
      <c r="C14" s="13"/>
      <c r="D14" s="13"/>
      <c r="E14" s="13"/>
      <c r="F14" s="13"/>
      <c r="G14" s="14">
        <f>SUM(G5:G13)</f>
        <v>988.21</v>
      </c>
      <c r="H14" s="14">
        <f>SUM(H5:H13)</f>
        <v>183.16</v>
      </c>
      <c r="I14" s="14">
        <f>SUM(I5:I13)</f>
        <v>805.05</v>
      </c>
      <c r="J14" s="24">
        <f t="shared" si="0"/>
        <v>9744.85111851076</v>
      </c>
      <c r="K14" s="24">
        <f t="shared" si="1"/>
        <v>11961.9394122396</v>
      </c>
      <c r="L14" s="32">
        <f>SUM(L5:L13)</f>
        <v>9629959.32382352</v>
      </c>
      <c r="M14" s="27"/>
      <c r="N14" s="27"/>
      <c r="O14" s="27"/>
    </row>
    <row r="15" s="4" customFormat="1" ht="32.1" customHeight="1" spans="1:15">
      <c r="A15" s="27" t="s">
        <v>43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="4" customFormat="1" ht="69" customHeight="1" spans="1:15">
      <c r="A16" s="29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="4" customFormat="1" ht="24.95" customHeight="1" spans="1:15">
      <c r="A17" s="19" t="s">
        <v>26</v>
      </c>
      <c r="B17" s="19"/>
      <c r="C17" s="19"/>
      <c r="D17" s="19"/>
      <c r="E17" s="19"/>
      <c r="F17" s="19"/>
      <c r="G17" s="19"/>
      <c r="H17" s="20"/>
      <c r="I17" s="20"/>
      <c r="J17" s="19"/>
      <c r="K17" s="19" t="s">
        <v>27</v>
      </c>
      <c r="L17" s="19"/>
      <c r="M17" s="19"/>
      <c r="N17" s="21"/>
      <c r="O17" s="21"/>
    </row>
    <row r="18" s="4" customFormat="1" ht="24.95" customHeight="1" spans="1:15">
      <c r="A18" s="19" t="s">
        <v>28</v>
      </c>
      <c r="B18" s="19"/>
      <c r="C18" s="19"/>
      <c r="D18" s="19"/>
      <c r="E18" s="19"/>
      <c r="F18" s="21"/>
      <c r="G18" s="21"/>
      <c r="H18" s="20"/>
      <c r="I18" s="20"/>
      <c r="J18" s="21"/>
      <c r="K18" s="19" t="s">
        <v>29</v>
      </c>
      <c r="L18" s="19"/>
      <c r="M18" s="19"/>
      <c r="N18" s="21"/>
      <c r="O18" s="21"/>
    </row>
    <row r="19" s="4" customFormat="1" ht="24.95" customHeight="1" spans="1:5">
      <c r="A19" s="19" t="s">
        <v>30</v>
      </c>
      <c r="B19" s="19"/>
      <c r="C19" s="19"/>
      <c r="D19" s="19"/>
      <c r="E19" s="19"/>
    </row>
  </sheetData>
  <mergeCells count="26">
    <mergeCell ref="A1:O1"/>
    <mergeCell ref="A2:H2"/>
    <mergeCell ref="I2:O2"/>
    <mergeCell ref="A14:F14"/>
    <mergeCell ref="A15:O15"/>
    <mergeCell ref="A16:O16"/>
    <mergeCell ref="A17:E17"/>
    <mergeCell ref="K17:L17"/>
    <mergeCell ref="A18:E18"/>
    <mergeCell ref="K18:L18"/>
    <mergeCell ref="A19:E1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700694444444445" right="0.700694444444445" top="0.751388888888889" bottom="0.751388888888889" header="0.298611111111111" footer="0.298611111111111"/>
  <pageSetup paperSize="9" scale="66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view="pageBreakPreview" zoomScale="85" zoomScaleNormal="100" workbookViewId="0">
      <selection activeCell="T49" sqref="T49"/>
    </sheetView>
  </sheetViews>
  <sheetFormatPr defaultColWidth="9" defaultRowHeight="13.5"/>
  <cols>
    <col min="1" max="1" width="4.375" customWidth="1"/>
    <col min="2" max="2" width="7.5" customWidth="1"/>
    <col min="3" max="3" width="5.5" customWidth="1"/>
    <col min="4" max="4" width="5.625" customWidth="1"/>
    <col min="5" max="5" width="11" customWidth="1"/>
    <col min="6" max="6" width="6.375" customWidth="1"/>
    <col min="7" max="7" width="7.25" customWidth="1"/>
    <col min="8" max="8" width="10" customWidth="1"/>
    <col min="9" max="9" width="8.75" customWidth="1"/>
    <col min="10" max="10" width="9.5" customWidth="1"/>
    <col min="11" max="11" width="10.125" customWidth="1"/>
    <col min="12" max="12" width="11.5" customWidth="1"/>
    <col min="13" max="13" width="10.25" customWidth="1"/>
    <col min="14" max="14" width="11" customWidth="1"/>
    <col min="15" max="15" width="10.375" style="5" customWidth="1"/>
  </cols>
  <sheetData>
    <row r="1" ht="25.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2"/>
    </row>
    <row r="2" s="5" customFormat="1" ht="2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 t="s">
        <v>2</v>
      </c>
      <c r="J2" s="7"/>
      <c r="K2" s="7"/>
      <c r="L2" s="31"/>
      <c r="M2" s="7"/>
      <c r="N2" s="7"/>
      <c r="O2" s="7"/>
    </row>
    <row r="3" spans="1:1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23" t="s">
        <v>17</v>
      </c>
    </row>
    <row r="4" ht="23" customHeight="1" spans="1: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3"/>
    </row>
    <row r="5" s="1" customFormat="1" ht="21" customHeight="1" spans="1:15">
      <c r="A5" s="10">
        <v>1</v>
      </c>
      <c r="B5" s="11" t="s">
        <v>44</v>
      </c>
      <c r="C5" s="11">
        <v>201</v>
      </c>
      <c r="D5" s="11">
        <v>2</v>
      </c>
      <c r="E5" s="11" t="s">
        <v>32</v>
      </c>
      <c r="F5" s="11">
        <v>3</v>
      </c>
      <c r="G5" s="11">
        <v>107.94</v>
      </c>
      <c r="H5" s="11">
        <v>19.98</v>
      </c>
      <c r="I5" s="11">
        <v>87.96</v>
      </c>
      <c r="J5" s="24">
        <f t="shared" ref="J5:J49" si="0">L5/G5</f>
        <v>10074.75</v>
      </c>
      <c r="K5" s="24">
        <f t="shared" ref="K5:K49" si="1">L5/I5</f>
        <v>12363.2164051842</v>
      </c>
      <c r="L5" s="24">
        <v>1087468.515</v>
      </c>
      <c r="M5" s="25"/>
      <c r="N5" s="14" t="s">
        <v>20</v>
      </c>
      <c r="O5" s="26" t="s">
        <v>42</v>
      </c>
    </row>
    <row r="6" s="1" customFormat="1" ht="21" customHeight="1" spans="1:15">
      <c r="A6" s="10">
        <v>2</v>
      </c>
      <c r="B6" s="11" t="s">
        <v>44</v>
      </c>
      <c r="C6" s="11">
        <v>202</v>
      </c>
      <c r="D6" s="11">
        <v>2</v>
      </c>
      <c r="E6" s="11" t="s">
        <v>32</v>
      </c>
      <c r="F6" s="11">
        <v>3</v>
      </c>
      <c r="G6" s="11">
        <v>107.59</v>
      </c>
      <c r="H6" s="11">
        <v>19.91</v>
      </c>
      <c r="I6" s="11">
        <v>87.68</v>
      </c>
      <c r="J6" s="24">
        <f t="shared" si="0"/>
        <v>10013.8382352941</v>
      </c>
      <c r="K6" s="24">
        <f t="shared" si="1"/>
        <v>12287.7378619445</v>
      </c>
      <c r="L6" s="24">
        <v>1077388.85573529</v>
      </c>
      <c r="M6" s="25"/>
      <c r="N6" s="14" t="s">
        <v>20</v>
      </c>
      <c r="O6" s="26" t="s">
        <v>42</v>
      </c>
    </row>
    <row r="7" s="1" customFormat="1" ht="21" customHeight="1" spans="1:15">
      <c r="A7" s="12">
        <v>3</v>
      </c>
      <c r="B7" s="11" t="s">
        <v>44</v>
      </c>
      <c r="C7" s="11">
        <v>203</v>
      </c>
      <c r="D7" s="11">
        <v>2</v>
      </c>
      <c r="E7" s="11" t="s">
        <v>32</v>
      </c>
      <c r="F7" s="11">
        <v>3</v>
      </c>
      <c r="G7" s="11">
        <v>117.15</v>
      </c>
      <c r="H7" s="11">
        <v>21.68</v>
      </c>
      <c r="I7" s="11">
        <v>95.47</v>
      </c>
      <c r="J7" s="24">
        <f t="shared" si="0"/>
        <v>9178.87323943662</v>
      </c>
      <c r="K7" s="24">
        <f t="shared" si="1"/>
        <v>11263.2764219126</v>
      </c>
      <c r="L7" s="24">
        <v>1075305</v>
      </c>
      <c r="M7" s="25"/>
      <c r="N7" s="14" t="s">
        <v>20</v>
      </c>
      <c r="O7" s="26" t="s">
        <v>42</v>
      </c>
    </row>
    <row r="8" s="1" customFormat="1" ht="21" customHeight="1" spans="1:15">
      <c r="A8" s="12">
        <v>4</v>
      </c>
      <c r="B8" s="11" t="s">
        <v>44</v>
      </c>
      <c r="C8" s="11">
        <v>301</v>
      </c>
      <c r="D8" s="11">
        <v>3</v>
      </c>
      <c r="E8" s="11" t="s">
        <v>32</v>
      </c>
      <c r="F8" s="11">
        <v>3</v>
      </c>
      <c r="G8" s="11">
        <v>107.94</v>
      </c>
      <c r="H8" s="11">
        <v>19.98</v>
      </c>
      <c r="I8" s="11">
        <v>87.96</v>
      </c>
      <c r="J8" s="24">
        <f t="shared" si="0"/>
        <v>9466.71654929572</v>
      </c>
      <c r="K8" s="24">
        <f t="shared" si="1"/>
        <v>11617.0689441903</v>
      </c>
      <c r="L8" s="24">
        <v>1021837.38433098</v>
      </c>
      <c r="M8" s="25"/>
      <c r="N8" s="14" t="s">
        <v>20</v>
      </c>
      <c r="O8" s="26" t="s">
        <v>42</v>
      </c>
    </row>
    <row r="9" s="1" customFormat="1" ht="21" customHeight="1" spans="1:15">
      <c r="A9" s="12">
        <v>5</v>
      </c>
      <c r="B9" s="11" t="s">
        <v>44</v>
      </c>
      <c r="C9" s="11">
        <v>302</v>
      </c>
      <c r="D9" s="11">
        <v>3</v>
      </c>
      <c r="E9" s="11" t="s">
        <v>32</v>
      </c>
      <c r="F9" s="11">
        <v>3</v>
      </c>
      <c r="G9" s="11">
        <v>107.59</v>
      </c>
      <c r="H9" s="11">
        <v>19.91</v>
      </c>
      <c r="I9" s="11">
        <v>87.68</v>
      </c>
      <c r="J9" s="24">
        <f t="shared" si="0"/>
        <v>10042.3382352941</v>
      </c>
      <c r="K9" s="24">
        <f t="shared" si="1"/>
        <v>12322.7095202474</v>
      </c>
      <c r="L9" s="24">
        <v>1080455.17073529</v>
      </c>
      <c r="M9" s="25"/>
      <c r="N9" s="14" t="s">
        <v>20</v>
      </c>
      <c r="O9" s="26" t="s">
        <v>42</v>
      </c>
    </row>
    <row r="10" s="1" customFormat="1" ht="21" customHeight="1" spans="1:15">
      <c r="A10" s="12">
        <v>6</v>
      </c>
      <c r="B10" s="11" t="s">
        <v>44</v>
      </c>
      <c r="C10" s="11">
        <v>303</v>
      </c>
      <c r="D10" s="11">
        <v>3</v>
      </c>
      <c r="E10" s="11" t="s">
        <v>32</v>
      </c>
      <c r="F10" s="11">
        <v>3</v>
      </c>
      <c r="G10" s="11">
        <v>117.15</v>
      </c>
      <c r="H10" s="11">
        <v>21.68</v>
      </c>
      <c r="I10" s="11">
        <v>95.47</v>
      </c>
      <c r="J10" s="24">
        <f t="shared" si="0"/>
        <v>9763.48529411771</v>
      </c>
      <c r="K10" s="24">
        <f t="shared" si="1"/>
        <v>11980.6462994227</v>
      </c>
      <c r="L10" s="24">
        <v>1143792.30220589</v>
      </c>
      <c r="M10" s="25"/>
      <c r="N10" s="14" t="s">
        <v>20</v>
      </c>
      <c r="O10" s="26" t="s">
        <v>42</v>
      </c>
    </row>
    <row r="11" s="1" customFormat="1" ht="21" customHeight="1" spans="1:15">
      <c r="A11" s="12">
        <v>7</v>
      </c>
      <c r="B11" s="11" t="s">
        <v>44</v>
      </c>
      <c r="C11" s="11">
        <v>305</v>
      </c>
      <c r="D11" s="11">
        <v>3</v>
      </c>
      <c r="E11" s="11" t="s">
        <v>32</v>
      </c>
      <c r="F11" s="11">
        <v>3</v>
      </c>
      <c r="G11" s="11">
        <v>117.15</v>
      </c>
      <c r="H11" s="11">
        <v>21.68</v>
      </c>
      <c r="I11" s="11">
        <v>95.47</v>
      </c>
      <c r="J11" s="24">
        <f t="shared" si="0"/>
        <v>9763.48529411771</v>
      </c>
      <c r="K11" s="24">
        <f t="shared" si="1"/>
        <v>11980.6462994227</v>
      </c>
      <c r="L11" s="24">
        <v>1143792.30220589</v>
      </c>
      <c r="M11" s="25"/>
      <c r="N11" s="14" t="s">
        <v>20</v>
      </c>
      <c r="O11" s="26" t="s">
        <v>42</v>
      </c>
    </row>
    <row r="12" s="1" customFormat="1" ht="21" customHeight="1" spans="1:15">
      <c r="A12" s="12">
        <v>8</v>
      </c>
      <c r="B12" s="11" t="s">
        <v>44</v>
      </c>
      <c r="C12" s="11">
        <v>401</v>
      </c>
      <c r="D12" s="11">
        <v>4</v>
      </c>
      <c r="E12" s="11" t="s">
        <v>32</v>
      </c>
      <c r="F12" s="11">
        <v>3</v>
      </c>
      <c r="G12" s="11">
        <v>107.94</v>
      </c>
      <c r="H12" s="11">
        <v>19.98</v>
      </c>
      <c r="I12" s="11">
        <v>87.96</v>
      </c>
      <c r="J12" s="24">
        <f t="shared" si="0"/>
        <v>9485.78345070428</v>
      </c>
      <c r="K12" s="24">
        <f t="shared" si="1"/>
        <v>11640.4668675423</v>
      </c>
      <c r="L12" s="24">
        <v>1023895.46566902</v>
      </c>
      <c r="M12" s="25"/>
      <c r="N12" s="14" t="s">
        <v>20</v>
      </c>
      <c r="O12" s="26" t="s">
        <v>42</v>
      </c>
    </row>
    <row r="13" s="1" customFormat="1" ht="21" customHeight="1" spans="1:15">
      <c r="A13" s="12">
        <v>9</v>
      </c>
      <c r="B13" s="11" t="s">
        <v>44</v>
      </c>
      <c r="C13" s="11">
        <v>405</v>
      </c>
      <c r="D13" s="11">
        <v>4</v>
      </c>
      <c r="E13" s="11" t="s">
        <v>32</v>
      </c>
      <c r="F13" s="11">
        <v>3</v>
      </c>
      <c r="G13" s="11">
        <v>117.15</v>
      </c>
      <c r="H13" s="11">
        <v>21.68</v>
      </c>
      <c r="I13" s="11">
        <v>95.47</v>
      </c>
      <c r="J13" s="24">
        <f t="shared" si="0"/>
        <v>9801.48529411762</v>
      </c>
      <c r="K13" s="24">
        <f t="shared" si="1"/>
        <v>12027.2756070586</v>
      </c>
      <c r="L13" s="24">
        <v>1148244.00220588</v>
      </c>
      <c r="M13" s="25"/>
      <c r="N13" s="14" t="s">
        <v>20</v>
      </c>
      <c r="O13" s="26" t="s">
        <v>42</v>
      </c>
    </row>
    <row r="14" s="1" customFormat="1" ht="21" customHeight="1" spans="1:15">
      <c r="A14" s="12">
        <v>10</v>
      </c>
      <c r="B14" s="11" t="s">
        <v>44</v>
      </c>
      <c r="C14" s="11">
        <v>505</v>
      </c>
      <c r="D14" s="11">
        <v>5</v>
      </c>
      <c r="E14" s="11" t="s">
        <v>32</v>
      </c>
      <c r="F14" s="11">
        <v>3</v>
      </c>
      <c r="G14" s="11">
        <v>117.15</v>
      </c>
      <c r="H14" s="11">
        <v>21.68</v>
      </c>
      <c r="I14" s="11">
        <v>95.47</v>
      </c>
      <c r="J14" s="24">
        <f t="shared" si="0"/>
        <v>10029.4852941177</v>
      </c>
      <c r="K14" s="24">
        <f t="shared" si="1"/>
        <v>12307.0514528741</v>
      </c>
      <c r="L14" s="24">
        <v>1174954.20220589</v>
      </c>
      <c r="M14" s="25"/>
      <c r="N14" s="14" t="s">
        <v>20</v>
      </c>
      <c r="O14" s="26" t="s">
        <v>42</v>
      </c>
    </row>
    <row r="15" s="1" customFormat="1" ht="21" customHeight="1" spans="1:15">
      <c r="A15" s="12">
        <v>11</v>
      </c>
      <c r="B15" s="11" t="s">
        <v>44</v>
      </c>
      <c r="C15" s="11">
        <v>601</v>
      </c>
      <c r="D15" s="11">
        <v>6</v>
      </c>
      <c r="E15" s="11" t="s">
        <v>32</v>
      </c>
      <c r="F15" s="11">
        <v>3</v>
      </c>
      <c r="G15" s="11">
        <v>107.94</v>
      </c>
      <c r="H15" s="11">
        <v>19.98</v>
      </c>
      <c r="I15" s="11">
        <v>87.96</v>
      </c>
      <c r="J15" s="24">
        <f t="shared" si="0"/>
        <v>9212.49119718311</v>
      </c>
      <c r="K15" s="24">
        <f t="shared" si="1"/>
        <v>11305.0966328325</v>
      </c>
      <c r="L15" s="24">
        <v>994396.299823945</v>
      </c>
      <c r="M15" s="25"/>
      <c r="N15" s="14" t="s">
        <v>20</v>
      </c>
      <c r="O15" s="26" t="s">
        <v>42</v>
      </c>
    </row>
    <row r="16" s="1" customFormat="1" ht="21" customHeight="1" spans="1:15">
      <c r="A16" s="12">
        <v>12</v>
      </c>
      <c r="B16" s="11" t="s">
        <v>44</v>
      </c>
      <c r="C16" s="11">
        <v>605</v>
      </c>
      <c r="D16" s="11">
        <v>6</v>
      </c>
      <c r="E16" s="11" t="s">
        <v>32</v>
      </c>
      <c r="F16" s="11">
        <v>3</v>
      </c>
      <c r="G16" s="11">
        <v>117.15</v>
      </c>
      <c r="H16" s="11">
        <v>21.68</v>
      </c>
      <c r="I16" s="11">
        <v>95.47</v>
      </c>
      <c r="J16" s="24">
        <f t="shared" si="0"/>
        <v>10067.4852941177</v>
      </c>
      <c r="K16" s="24">
        <f t="shared" si="1"/>
        <v>12353.68076051</v>
      </c>
      <c r="L16" s="24">
        <v>1179405.90220589</v>
      </c>
      <c r="M16" s="25"/>
      <c r="N16" s="14" t="s">
        <v>20</v>
      </c>
      <c r="O16" s="26" t="s">
        <v>42</v>
      </c>
    </row>
    <row r="17" s="1" customFormat="1" ht="21" customHeight="1" spans="1:15">
      <c r="A17" s="12">
        <v>13</v>
      </c>
      <c r="B17" s="11" t="s">
        <v>44</v>
      </c>
      <c r="C17" s="11">
        <v>701</v>
      </c>
      <c r="D17" s="11">
        <v>7</v>
      </c>
      <c r="E17" s="11" t="s">
        <v>32</v>
      </c>
      <c r="F17" s="11">
        <v>3</v>
      </c>
      <c r="G17" s="11">
        <v>107.94</v>
      </c>
      <c r="H17" s="11">
        <v>19.98</v>
      </c>
      <c r="I17" s="11">
        <v>87.96</v>
      </c>
      <c r="J17" s="24">
        <f t="shared" si="0"/>
        <v>9231.55809859155</v>
      </c>
      <c r="K17" s="24">
        <f t="shared" si="1"/>
        <v>11328.4945561843</v>
      </c>
      <c r="L17" s="24">
        <v>996454.381161972</v>
      </c>
      <c r="M17" s="25"/>
      <c r="N17" s="14" t="s">
        <v>20</v>
      </c>
      <c r="O17" s="26" t="s">
        <v>42</v>
      </c>
    </row>
    <row r="18" s="1" customFormat="1" ht="21" customHeight="1" spans="1:15">
      <c r="A18" s="12">
        <v>14</v>
      </c>
      <c r="B18" s="11" t="s">
        <v>44</v>
      </c>
      <c r="C18" s="11">
        <v>705</v>
      </c>
      <c r="D18" s="11">
        <v>7</v>
      </c>
      <c r="E18" s="11" t="s">
        <v>32</v>
      </c>
      <c r="F18" s="11">
        <v>3</v>
      </c>
      <c r="G18" s="11">
        <v>117.15</v>
      </c>
      <c r="H18" s="11">
        <v>21.68</v>
      </c>
      <c r="I18" s="11">
        <v>95.47</v>
      </c>
      <c r="J18" s="24">
        <f t="shared" si="0"/>
        <v>10105.4852941176</v>
      </c>
      <c r="K18" s="24">
        <f t="shared" si="1"/>
        <v>12400.3100681458</v>
      </c>
      <c r="L18" s="24">
        <v>1183857.60220588</v>
      </c>
      <c r="M18" s="25"/>
      <c r="N18" s="14" t="s">
        <v>20</v>
      </c>
      <c r="O18" s="26" t="s">
        <v>42</v>
      </c>
    </row>
    <row r="19" s="1" customFormat="1" ht="21" customHeight="1" spans="1:15">
      <c r="A19" s="12">
        <v>15</v>
      </c>
      <c r="B19" s="11" t="s">
        <v>44</v>
      </c>
      <c r="C19" s="11">
        <v>801</v>
      </c>
      <c r="D19" s="11">
        <v>8</v>
      </c>
      <c r="E19" s="11" t="s">
        <v>32</v>
      </c>
      <c r="F19" s="11">
        <v>3</v>
      </c>
      <c r="G19" s="11">
        <v>107.94</v>
      </c>
      <c r="H19" s="11">
        <v>19.98</v>
      </c>
      <c r="I19" s="11">
        <v>87.96</v>
      </c>
      <c r="J19" s="24">
        <f t="shared" si="0"/>
        <v>9250.625</v>
      </c>
      <c r="K19" s="24">
        <f t="shared" si="1"/>
        <v>11351.8924795362</v>
      </c>
      <c r="L19" s="24">
        <v>998512.4625</v>
      </c>
      <c r="M19" s="25"/>
      <c r="N19" s="14" t="s">
        <v>20</v>
      </c>
      <c r="O19" s="26" t="s">
        <v>42</v>
      </c>
    </row>
    <row r="20" s="1" customFormat="1" ht="21" customHeight="1" spans="1:15">
      <c r="A20" s="12">
        <v>16</v>
      </c>
      <c r="B20" s="11" t="s">
        <v>44</v>
      </c>
      <c r="C20" s="11">
        <v>803</v>
      </c>
      <c r="D20" s="11">
        <v>8</v>
      </c>
      <c r="E20" s="11" t="s">
        <v>32</v>
      </c>
      <c r="F20" s="11">
        <v>3</v>
      </c>
      <c r="G20" s="11">
        <v>117.15</v>
      </c>
      <c r="H20" s="11">
        <v>21.68</v>
      </c>
      <c r="I20" s="11">
        <v>95.47</v>
      </c>
      <c r="J20" s="24">
        <f t="shared" si="0"/>
        <v>10124.4852941177</v>
      </c>
      <c r="K20" s="24">
        <f t="shared" si="1"/>
        <v>12423.6247219639</v>
      </c>
      <c r="L20" s="24">
        <v>1186083.45220589</v>
      </c>
      <c r="M20" s="25"/>
      <c r="N20" s="14" t="s">
        <v>20</v>
      </c>
      <c r="O20" s="26" t="s">
        <v>42</v>
      </c>
    </row>
    <row r="21" s="1" customFormat="1" ht="21" customHeight="1" spans="1:15">
      <c r="A21" s="12">
        <v>17</v>
      </c>
      <c r="B21" s="11" t="s">
        <v>44</v>
      </c>
      <c r="C21" s="11">
        <v>901</v>
      </c>
      <c r="D21" s="11">
        <v>9</v>
      </c>
      <c r="E21" s="11" t="s">
        <v>32</v>
      </c>
      <c r="F21" s="11">
        <v>3</v>
      </c>
      <c r="G21" s="11">
        <v>107.94</v>
      </c>
      <c r="H21" s="11">
        <v>19.98</v>
      </c>
      <c r="I21" s="11">
        <v>87.96</v>
      </c>
      <c r="J21" s="24">
        <f t="shared" si="0"/>
        <v>9269.69190140847</v>
      </c>
      <c r="K21" s="24">
        <f t="shared" si="1"/>
        <v>11375.290402888</v>
      </c>
      <c r="L21" s="24">
        <v>1000570.54383803</v>
      </c>
      <c r="M21" s="25"/>
      <c r="N21" s="14" t="s">
        <v>20</v>
      </c>
      <c r="O21" s="26" t="s">
        <v>42</v>
      </c>
    </row>
    <row r="22" s="1" customFormat="1" ht="21" customHeight="1" spans="1:15">
      <c r="A22" s="12">
        <v>18</v>
      </c>
      <c r="B22" s="11" t="s">
        <v>44</v>
      </c>
      <c r="C22" s="11">
        <v>902</v>
      </c>
      <c r="D22" s="11">
        <v>9</v>
      </c>
      <c r="E22" s="11" t="s">
        <v>32</v>
      </c>
      <c r="F22" s="11">
        <v>3</v>
      </c>
      <c r="G22" s="11">
        <v>107.59</v>
      </c>
      <c r="H22" s="11">
        <v>19.91</v>
      </c>
      <c r="I22" s="11">
        <v>87.68</v>
      </c>
      <c r="J22" s="24">
        <f t="shared" si="0"/>
        <v>9155.29049295772</v>
      </c>
      <c r="K22" s="24">
        <f t="shared" si="1"/>
        <v>11234.2347643399</v>
      </c>
      <c r="L22" s="24">
        <v>985017.704137321</v>
      </c>
      <c r="M22" s="25"/>
      <c r="N22" s="14" t="s">
        <v>20</v>
      </c>
      <c r="O22" s="26" t="s">
        <v>42</v>
      </c>
    </row>
    <row r="23" s="1" customFormat="1" ht="21" customHeight="1" spans="1:15">
      <c r="A23" s="12">
        <v>19</v>
      </c>
      <c r="B23" s="11" t="s">
        <v>44</v>
      </c>
      <c r="C23" s="11">
        <v>905</v>
      </c>
      <c r="D23" s="11">
        <v>9</v>
      </c>
      <c r="E23" s="11" t="s">
        <v>32</v>
      </c>
      <c r="F23" s="11">
        <v>3</v>
      </c>
      <c r="G23" s="11">
        <v>117.15</v>
      </c>
      <c r="H23" s="11">
        <v>21.68</v>
      </c>
      <c r="I23" s="11">
        <v>95.47</v>
      </c>
      <c r="J23" s="24">
        <f t="shared" si="0"/>
        <v>10143.4852941176</v>
      </c>
      <c r="K23" s="24">
        <f t="shared" si="1"/>
        <v>12446.9393757817</v>
      </c>
      <c r="L23" s="24">
        <v>1188309.30220588</v>
      </c>
      <c r="M23" s="25"/>
      <c r="N23" s="14" t="s">
        <v>20</v>
      </c>
      <c r="O23" s="26" t="s">
        <v>42</v>
      </c>
    </row>
    <row r="24" s="1" customFormat="1" ht="21" customHeight="1" spans="1:15">
      <c r="A24" s="12">
        <v>20</v>
      </c>
      <c r="B24" s="11" t="s">
        <v>44</v>
      </c>
      <c r="C24" s="11">
        <v>1002</v>
      </c>
      <c r="D24" s="11">
        <v>10</v>
      </c>
      <c r="E24" s="11" t="s">
        <v>32</v>
      </c>
      <c r="F24" s="11">
        <v>3</v>
      </c>
      <c r="G24" s="11">
        <v>107.59</v>
      </c>
      <c r="H24" s="11">
        <v>19.91</v>
      </c>
      <c r="I24" s="11">
        <v>87.68</v>
      </c>
      <c r="J24" s="24">
        <f t="shared" si="0"/>
        <v>9174.35739436614</v>
      </c>
      <c r="K24" s="24">
        <f t="shared" si="1"/>
        <v>11257.6312963031</v>
      </c>
      <c r="L24" s="24">
        <v>987069.112059853</v>
      </c>
      <c r="M24" s="25"/>
      <c r="N24" s="14" t="s">
        <v>20</v>
      </c>
      <c r="O24" s="26" t="s">
        <v>42</v>
      </c>
    </row>
    <row r="25" s="1" customFormat="1" ht="21" customHeight="1" spans="1:15">
      <c r="A25" s="12">
        <v>21</v>
      </c>
      <c r="B25" s="11" t="s">
        <v>44</v>
      </c>
      <c r="C25" s="11">
        <v>1101</v>
      </c>
      <c r="D25" s="11">
        <v>11</v>
      </c>
      <c r="E25" s="11" t="s">
        <v>32</v>
      </c>
      <c r="F25" s="11">
        <v>3</v>
      </c>
      <c r="G25" s="11">
        <v>107.94</v>
      </c>
      <c r="H25" s="11">
        <v>19.98</v>
      </c>
      <c r="I25" s="11">
        <v>87.96</v>
      </c>
      <c r="J25" s="24">
        <f t="shared" si="0"/>
        <v>9325.83333333333</v>
      </c>
      <c r="K25" s="24">
        <f t="shared" si="1"/>
        <v>11444.1842883129</v>
      </c>
      <c r="L25" s="24">
        <v>1006630.45</v>
      </c>
      <c r="M25" s="25"/>
      <c r="N25" s="14" t="s">
        <v>20</v>
      </c>
      <c r="O25" s="26" t="s">
        <v>42</v>
      </c>
    </row>
    <row r="26" s="1" customFormat="1" ht="21" customHeight="1" spans="1:15">
      <c r="A26" s="12">
        <v>22</v>
      </c>
      <c r="B26" s="11" t="s">
        <v>44</v>
      </c>
      <c r="C26" s="11">
        <v>1201</v>
      </c>
      <c r="D26" s="11">
        <v>12</v>
      </c>
      <c r="E26" s="11" t="s">
        <v>32</v>
      </c>
      <c r="F26" s="11">
        <v>3</v>
      </c>
      <c r="G26" s="11">
        <v>107.94</v>
      </c>
      <c r="H26" s="11">
        <v>19.98</v>
      </c>
      <c r="I26" s="11">
        <v>87.96</v>
      </c>
      <c r="J26" s="24">
        <f t="shared" si="0"/>
        <v>9344.9002347418</v>
      </c>
      <c r="K26" s="24">
        <f t="shared" si="1"/>
        <v>11467.5822116647</v>
      </c>
      <c r="L26" s="24">
        <v>1008688.53133803</v>
      </c>
      <c r="M26" s="25"/>
      <c r="N26" s="14" t="s">
        <v>20</v>
      </c>
      <c r="O26" s="26" t="s">
        <v>42</v>
      </c>
    </row>
    <row r="27" s="1" customFormat="1" ht="21" customHeight="1" spans="1:15">
      <c r="A27" s="12">
        <v>23</v>
      </c>
      <c r="B27" s="11" t="s">
        <v>44</v>
      </c>
      <c r="C27" s="11">
        <v>1301</v>
      </c>
      <c r="D27" s="11">
        <v>13</v>
      </c>
      <c r="E27" s="11" t="s">
        <v>32</v>
      </c>
      <c r="F27" s="11">
        <v>3</v>
      </c>
      <c r="G27" s="11">
        <v>107.94</v>
      </c>
      <c r="H27" s="11">
        <v>19.98</v>
      </c>
      <c r="I27" s="11">
        <v>87.96</v>
      </c>
      <c r="J27" s="24">
        <f t="shared" si="0"/>
        <v>9363.96713615018</v>
      </c>
      <c r="K27" s="24">
        <f t="shared" si="1"/>
        <v>11490.9801350165</v>
      </c>
      <c r="L27" s="24">
        <v>1010746.61267605</v>
      </c>
      <c r="M27" s="25"/>
      <c r="N27" s="14" t="s">
        <v>20</v>
      </c>
      <c r="O27" s="26" t="s">
        <v>42</v>
      </c>
    </row>
    <row r="28" s="1" customFormat="1" ht="21" customHeight="1" spans="1:15">
      <c r="A28" s="12">
        <v>24</v>
      </c>
      <c r="B28" s="11" t="s">
        <v>44</v>
      </c>
      <c r="C28" s="11">
        <v>1403</v>
      </c>
      <c r="D28" s="11">
        <v>14</v>
      </c>
      <c r="E28" s="11" t="s">
        <v>32</v>
      </c>
      <c r="F28" s="11">
        <v>3</v>
      </c>
      <c r="G28" s="11">
        <v>117.15</v>
      </c>
      <c r="H28" s="11">
        <v>21.68</v>
      </c>
      <c r="I28" s="11">
        <v>95.47</v>
      </c>
      <c r="J28" s="24">
        <f t="shared" si="0"/>
        <v>10181.4852941177</v>
      </c>
      <c r="K28" s="24">
        <f t="shared" si="1"/>
        <v>12493.5686834177</v>
      </c>
      <c r="L28" s="24">
        <v>1192761.00220589</v>
      </c>
      <c r="M28" s="25"/>
      <c r="N28" s="14" t="s">
        <v>20</v>
      </c>
      <c r="O28" s="26" t="s">
        <v>42</v>
      </c>
    </row>
    <row r="29" s="1" customFormat="1" ht="21" customHeight="1" spans="1:15">
      <c r="A29" s="12">
        <v>25</v>
      </c>
      <c r="B29" s="11" t="s">
        <v>44</v>
      </c>
      <c r="C29" s="11">
        <v>1405</v>
      </c>
      <c r="D29" s="11">
        <v>14</v>
      </c>
      <c r="E29" s="11" t="s">
        <v>32</v>
      </c>
      <c r="F29" s="11">
        <v>3</v>
      </c>
      <c r="G29" s="11">
        <v>117.15</v>
      </c>
      <c r="H29" s="11">
        <v>21.68</v>
      </c>
      <c r="I29" s="11">
        <v>95.47</v>
      </c>
      <c r="J29" s="24">
        <f t="shared" si="0"/>
        <v>10181.4852941177</v>
      </c>
      <c r="K29" s="24">
        <f t="shared" si="1"/>
        <v>12493.5686834177</v>
      </c>
      <c r="L29" s="24">
        <v>1192761.00220589</v>
      </c>
      <c r="M29" s="25"/>
      <c r="N29" s="14" t="s">
        <v>20</v>
      </c>
      <c r="O29" s="26" t="s">
        <v>42</v>
      </c>
    </row>
    <row r="30" s="1" customFormat="1" ht="21" customHeight="1" spans="1:15">
      <c r="A30" s="12">
        <v>26</v>
      </c>
      <c r="B30" s="11" t="s">
        <v>44</v>
      </c>
      <c r="C30" s="11">
        <v>1501</v>
      </c>
      <c r="D30" s="11">
        <v>15</v>
      </c>
      <c r="E30" s="11" t="s">
        <v>32</v>
      </c>
      <c r="F30" s="11">
        <v>3</v>
      </c>
      <c r="G30" s="11">
        <v>107.94</v>
      </c>
      <c r="H30" s="11">
        <v>19.98</v>
      </c>
      <c r="I30" s="11">
        <v>87.96</v>
      </c>
      <c r="J30" s="24">
        <f t="shared" si="0"/>
        <v>9477.30927230054</v>
      </c>
      <c r="K30" s="24">
        <f t="shared" si="1"/>
        <v>11630.067790497</v>
      </c>
      <c r="L30" s="24">
        <v>1022980.76285212</v>
      </c>
      <c r="M30" s="25"/>
      <c r="N30" s="14" t="s">
        <v>20</v>
      </c>
      <c r="O30" s="26" t="s">
        <v>42</v>
      </c>
    </row>
    <row r="31" s="1" customFormat="1" ht="21" customHeight="1" spans="1:15">
      <c r="A31" s="12">
        <v>27</v>
      </c>
      <c r="B31" s="11" t="s">
        <v>44</v>
      </c>
      <c r="C31" s="11">
        <v>1601</v>
      </c>
      <c r="D31" s="11">
        <v>16</v>
      </c>
      <c r="E31" s="11" t="s">
        <v>32</v>
      </c>
      <c r="F31" s="11">
        <v>3</v>
      </c>
      <c r="G31" s="11">
        <v>107.94</v>
      </c>
      <c r="H31" s="11">
        <v>19.98</v>
      </c>
      <c r="I31" s="11">
        <v>87.96</v>
      </c>
      <c r="J31" s="24">
        <f t="shared" si="0"/>
        <v>9524.97652582157</v>
      </c>
      <c r="K31" s="24">
        <f t="shared" si="1"/>
        <v>11688.5625988765</v>
      </c>
      <c r="L31" s="24">
        <v>1028125.96619718</v>
      </c>
      <c r="M31" s="25"/>
      <c r="N31" s="14" t="s">
        <v>20</v>
      </c>
      <c r="O31" s="26" t="s">
        <v>42</v>
      </c>
    </row>
    <row r="32" s="1" customFormat="1" ht="21" customHeight="1" spans="1:15">
      <c r="A32" s="12">
        <v>28</v>
      </c>
      <c r="B32" s="11" t="s">
        <v>44</v>
      </c>
      <c r="C32" s="11">
        <v>1805</v>
      </c>
      <c r="D32" s="11">
        <v>18</v>
      </c>
      <c r="E32" s="11" t="s">
        <v>32</v>
      </c>
      <c r="F32" s="11">
        <v>3</v>
      </c>
      <c r="G32" s="11">
        <v>117.15</v>
      </c>
      <c r="H32" s="11">
        <v>21.68</v>
      </c>
      <c r="I32" s="11">
        <v>95.47</v>
      </c>
      <c r="J32" s="24">
        <f t="shared" si="0"/>
        <v>10171.9852941176</v>
      </c>
      <c r="K32" s="24">
        <f t="shared" si="1"/>
        <v>12481.9113565086</v>
      </c>
      <c r="L32" s="24">
        <v>1191648.07720588</v>
      </c>
      <c r="M32" s="25"/>
      <c r="N32" s="14" t="s">
        <v>20</v>
      </c>
      <c r="O32" s="26" t="s">
        <v>42</v>
      </c>
    </row>
    <row r="33" s="1" customFormat="1" ht="21" customHeight="1" spans="1:15">
      <c r="A33" s="12">
        <v>29</v>
      </c>
      <c r="B33" s="11" t="s">
        <v>44</v>
      </c>
      <c r="C33" s="11">
        <v>2001</v>
      </c>
      <c r="D33" s="11">
        <v>20</v>
      </c>
      <c r="E33" s="11" t="s">
        <v>32</v>
      </c>
      <c r="F33" s="11">
        <v>3</v>
      </c>
      <c r="G33" s="11">
        <v>107.94</v>
      </c>
      <c r="H33" s="11">
        <v>19.98</v>
      </c>
      <c r="I33" s="11">
        <v>87.96</v>
      </c>
      <c r="J33" s="24">
        <f t="shared" si="0"/>
        <v>9354.43368544608</v>
      </c>
      <c r="K33" s="24">
        <f t="shared" si="1"/>
        <v>11479.2811733407</v>
      </c>
      <c r="L33" s="24">
        <v>1009717.57200705</v>
      </c>
      <c r="M33" s="25"/>
      <c r="N33" s="14" t="s">
        <v>20</v>
      </c>
      <c r="O33" s="26" t="s">
        <v>42</v>
      </c>
    </row>
    <row r="34" s="1" customFormat="1" ht="21" customHeight="1" spans="1:15">
      <c r="A34" s="12">
        <v>30</v>
      </c>
      <c r="B34" s="11" t="s">
        <v>44</v>
      </c>
      <c r="C34" s="11">
        <v>2003</v>
      </c>
      <c r="D34" s="11">
        <v>20</v>
      </c>
      <c r="E34" s="11" t="s">
        <v>32</v>
      </c>
      <c r="F34" s="11">
        <v>3</v>
      </c>
      <c r="G34" s="11">
        <v>117.15</v>
      </c>
      <c r="H34" s="11">
        <v>21.68</v>
      </c>
      <c r="I34" s="11">
        <v>95.47</v>
      </c>
      <c r="J34" s="24">
        <f t="shared" si="0"/>
        <v>10181.4852941177</v>
      </c>
      <c r="K34" s="24">
        <f t="shared" si="1"/>
        <v>12493.5686834177</v>
      </c>
      <c r="L34" s="24">
        <v>1192761.00220589</v>
      </c>
      <c r="M34" s="25"/>
      <c r="N34" s="14" t="s">
        <v>20</v>
      </c>
      <c r="O34" s="26" t="s">
        <v>42</v>
      </c>
    </row>
    <row r="35" s="1" customFormat="1" ht="21" customHeight="1" spans="1:15">
      <c r="A35" s="12">
        <v>31</v>
      </c>
      <c r="B35" s="11" t="s">
        <v>44</v>
      </c>
      <c r="C35" s="11">
        <v>2101</v>
      </c>
      <c r="D35" s="11">
        <v>21</v>
      </c>
      <c r="E35" s="11" t="s">
        <v>32</v>
      </c>
      <c r="F35" s="11">
        <v>3</v>
      </c>
      <c r="G35" s="11">
        <v>107.94</v>
      </c>
      <c r="H35" s="11">
        <v>19.98</v>
      </c>
      <c r="I35" s="11">
        <v>87.96</v>
      </c>
      <c r="J35" s="24">
        <f t="shared" si="0"/>
        <v>9865.00293427228</v>
      </c>
      <c r="K35" s="24">
        <f t="shared" si="1"/>
        <v>12105.8255653178</v>
      </c>
      <c r="L35" s="24">
        <v>1064828.41672535</v>
      </c>
      <c r="M35" s="25"/>
      <c r="N35" s="14" t="s">
        <v>20</v>
      </c>
      <c r="O35" s="26" t="s">
        <v>42</v>
      </c>
    </row>
    <row r="36" s="1" customFormat="1" ht="24" customHeight="1" spans="1:15">
      <c r="A36" s="12">
        <v>32</v>
      </c>
      <c r="B36" s="11" t="s">
        <v>44</v>
      </c>
      <c r="C36" s="11">
        <v>2403</v>
      </c>
      <c r="D36" s="11">
        <v>24</v>
      </c>
      <c r="E36" s="11" t="s">
        <v>32</v>
      </c>
      <c r="F36" s="11">
        <v>3</v>
      </c>
      <c r="G36" s="11">
        <v>117.15</v>
      </c>
      <c r="H36" s="11">
        <v>21.68</v>
      </c>
      <c r="I36" s="11">
        <v>95.47</v>
      </c>
      <c r="J36" s="24">
        <f t="shared" si="0"/>
        <v>10029.4852941177</v>
      </c>
      <c r="K36" s="24">
        <f t="shared" si="1"/>
        <v>12307.0514528741</v>
      </c>
      <c r="L36" s="24">
        <v>1174954.20220589</v>
      </c>
      <c r="M36" s="25"/>
      <c r="N36" s="14" t="s">
        <v>20</v>
      </c>
      <c r="O36" s="26" t="s">
        <v>42</v>
      </c>
    </row>
    <row r="37" s="3" customFormat="1" ht="32.1" customHeight="1" spans="1:15">
      <c r="A37" s="13" t="s">
        <v>23</v>
      </c>
      <c r="B37" s="13"/>
      <c r="C37" s="13"/>
      <c r="D37" s="13"/>
      <c r="E37" s="13"/>
      <c r="F37" s="13"/>
      <c r="G37" s="14">
        <f>SUM(G5:G36)</f>
        <v>3581.62</v>
      </c>
      <c r="H37" s="14">
        <f>SUM(H5:H36)</f>
        <v>662.88</v>
      </c>
      <c r="I37" s="14">
        <f>SUM(I5:I36)</f>
        <v>2918.74</v>
      </c>
      <c r="J37" s="24">
        <f t="shared" si="0"/>
        <v>9708.85062079842</v>
      </c>
      <c r="K37" s="24">
        <f t="shared" si="1"/>
        <v>11913.8441794966</v>
      </c>
      <c r="L37" s="32">
        <f>SUM(L5:L36)</f>
        <v>34773413.560464</v>
      </c>
      <c r="M37" s="14"/>
      <c r="N37" s="14"/>
      <c r="O37" s="14"/>
    </row>
    <row r="38" s="4" customFormat="1" ht="32.1" customHeight="1" spans="1:15">
      <c r="A38" s="27" t="s">
        <v>45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="4" customFormat="1" ht="69" customHeight="1" spans="1:15">
      <c r="A39" s="29" t="s">
        <v>25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="4" customFormat="1" ht="24.95" customHeight="1" spans="1:15">
      <c r="A40" s="19" t="s">
        <v>26</v>
      </c>
      <c r="B40" s="19"/>
      <c r="C40" s="19"/>
      <c r="D40" s="19"/>
      <c r="E40" s="19"/>
      <c r="F40" s="19"/>
      <c r="G40" s="19"/>
      <c r="H40" s="20"/>
      <c r="I40" s="20"/>
      <c r="J40" s="19"/>
      <c r="K40" s="19" t="s">
        <v>27</v>
      </c>
      <c r="L40" s="19"/>
      <c r="M40" s="19"/>
      <c r="N40" s="21"/>
      <c r="O40" s="21"/>
    </row>
    <row r="41" s="4" customFormat="1" ht="24.95" customHeight="1" spans="1:15">
      <c r="A41" s="19" t="s">
        <v>28</v>
      </c>
      <c r="B41" s="19"/>
      <c r="C41" s="19"/>
      <c r="D41" s="19"/>
      <c r="E41" s="19"/>
      <c r="F41" s="21"/>
      <c r="G41" s="21"/>
      <c r="H41" s="20"/>
      <c r="I41" s="20"/>
      <c r="J41" s="21"/>
      <c r="K41" s="19" t="s">
        <v>29</v>
      </c>
      <c r="L41" s="19"/>
      <c r="M41" s="19"/>
      <c r="N41" s="21"/>
      <c r="O41" s="21"/>
    </row>
    <row r="42" s="4" customFormat="1" ht="24.95" customHeight="1" spans="1:5">
      <c r="A42" s="19" t="s">
        <v>30</v>
      </c>
      <c r="B42" s="19"/>
      <c r="C42" s="19"/>
      <c r="D42" s="19"/>
      <c r="E42" s="19"/>
    </row>
  </sheetData>
  <mergeCells count="26">
    <mergeCell ref="A1:O1"/>
    <mergeCell ref="A2:H2"/>
    <mergeCell ref="I2:O2"/>
    <mergeCell ref="A37:F37"/>
    <mergeCell ref="A38:O38"/>
    <mergeCell ref="A39:O39"/>
    <mergeCell ref="A40:E40"/>
    <mergeCell ref="K40:L40"/>
    <mergeCell ref="A41:E41"/>
    <mergeCell ref="K41:L41"/>
    <mergeCell ref="A42:E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700694444444445" right="0.700694444444445" top="0.751388888888889" bottom="0.751388888888889" header="0.298611111111111" footer="0.298611111111111"/>
  <pageSetup paperSize="9" scale="66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"/>
  <sheetViews>
    <sheetView tabSelected="1" view="pageBreakPreview" zoomScale="115" zoomScaleNormal="100" topLeftCell="A40" workbookViewId="0">
      <selection activeCell="Q47" sqref="Q47"/>
    </sheetView>
  </sheetViews>
  <sheetFormatPr defaultColWidth="9" defaultRowHeight="13.5"/>
  <cols>
    <col min="1" max="1" width="4.375" customWidth="1"/>
    <col min="2" max="2" width="7.5" customWidth="1"/>
    <col min="3" max="3" width="5.5" customWidth="1"/>
    <col min="4" max="4" width="5.625" customWidth="1"/>
    <col min="5" max="5" width="11" customWidth="1"/>
    <col min="6" max="6" width="6.375" customWidth="1"/>
    <col min="7" max="7" width="8.56666666666667" customWidth="1"/>
    <col min="8" max="8" width="10" customWidth="1"/>
    <col min="9" max="9" width="8.75" customWidth="1"/>
    <col min="10" max="10" width="9.5" customWidth="1"/>
    <col min="11" max="11" width="10.125" customWidth="1"/>
    <col min="12" max="12" width="11.5" customWidth="1"/>
    <col min="13" max="13" width="10.25" customWidth="1"/>
    <col min="14" max="14" width="11" customWidth="1"/>
    <col min="15" max="15" width="10.375" style="5" customWidth="1"/>
  </cols>
  <sheetData>
    <row r="1" ht="25.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2"/>
    </row>
    <row r="2" ht="2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 t="s">
        <v>2</v>
      </c>
      <c r="J2" s="7"/>
      <c r="K2" s="7"/>
      <c r="L2" s="7"/>
      <c r="M2" s="7"/>
      <c r="N2" s="7"/>
      <c r="O2" s="7"/>
    </row>
    <row r="3" spans="1:1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23" t="s">
        <v>17</v>
      </c>
    </row>
    <row r="4" ht="23" customHeight="1" spans="1: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3"/>
    </row>
    <row r="5" s="1" customFormat="1" ht="25" customHeight="1" spans="1:15">
      <c r="A5" s="10">
        <v>1</v>
      </c>
      <c r="B5" s="11" t="s">
        <v>46</v>
      </c>
      <c r="C5" s="11">
        <v>201</v>
      </c>
      <c r="D5" s="11">
        <v>2</v>
      </c>
      <c r="E5" s="11" t="s">
        <v>32</v>
      </c>
      <c r="F5" s="11">
        <v>3</v>
      </c>
      <c r="G5" s="11">
        <v>107.72</v>
      </c>
      <c r="H5" s="11">
        <v>20.04</v>
      </c>
      <c r="I5" s="11">
        <v>87.68</v>
      </c>
      <c r="J5" s="24">
        <f t="shared" ref="J5:J17" si="0">L5/G5</f>
        <v>10433.2911764707</v>
      </c>
      <c r="K5" s="24">
        <f t="shared" ref="K5:K17" si="1">L5/I5</f>
        <v>12817.9074535746</v>
      </c>
      <c r="L5" s="24">
        <v>1123874.12552942</v>
      </c>
      <c r="M5" s="25"/>
      <c r="N5" s="14" t="s">
        <v>20</v>
      </c>
      <c r="O5" s="26" t="s">
        <v>39</v>
      </c>
    </row>
    <row r="6" s="1" customFormat="1" ht="25" customHeight="1" spans="1:15">
      <c r="A6" s="10">
        <v>2</v>
      </c>
      <c r="B6" s="11" t="s">
        <v>46</v>
      </c>
      <c r="C6" s="11">
        <v>202</v>
      </c>
      <c r="D6" s="11">
        <v>2</v>
      </c>
      <c r="E6" s="11" t="s">
        <v>32</v>
      </c>
      <c r="F6" s="11">
        <v>3</v>
      </c>
      <c r="G6" s="11">
        <v>108.07</v>
      </c>
      <c r="H6" s="11">
        <v>20.11</v>
      </c>
      <c r="I6" s="11">
        <v>87.96</v>
      </c>
      <c r="J6" s="24">
        <f t="shared" si="0"/>
        <v>10338.2911764705</v>
      </c>
      <c r="K6" s="24">
        <f t="shared" si="1"/>
        <v>12701.900039122</v>
      </c>
      <c r="L6" s="24">
        <v>1117259.12744117</v>
      </c>
      <c r="M6" s="25"/>
      <c r="N6" s="14" t="s">
        <v>20</v>
      </c>
      <c r="O6" s="26" t="s">
        <v>39</v>
      </c>
    </row>
    <row r="7" s="1" customFormat="1" ht="25" customHeight="1" spans="1:15">
      <c r="A7" s="12">
        <v>3</v>
      </c>
      <c r="B7" s="11" t="s">
        <v>46</v>
      </c>
      <c r="C7" s="11">
        <v>301</v>
      </c>
      <c r="D7" s="11">
        <v>3</v>
      </c>
      <c r="E7" s="11" t="s">
        <v>32</v>
      </c>
      <c r="F7" s="11">
        <v>3</v>
      </c>
      <c r="G7" s="11">
        <v>107.72</v>
      </c>
      <c r="H7" s="11">
        <v>20.04</v>
      </c>
      <c r="I7" s="11">
        <v>87.68</v>
      </c>
      <c r="J7" s="24">
        <f t="shared" si="0"/>
        <v>9350.19659624414</v>
      </c>
      <c r="K7" s="24">
        <f t="shared" si="1"/>
        <v>11487.2625153675</v>
      </c>
      <c r="L7" s="24">
        <v>1007203.17734742</v>
      </c>
      <c r="M7" s="25"/>
      <c r="N7" s="14" t="s">
        <v>20</v>
      </c>
      <c r="O7" s="26" t="s">
        <v>39</v>
      </c>
    </row>
    <row r="8" s="1" customFormat="1" ht="25" customHeight="1" spans="1:15">
      <c r="A8" s="12">
        <v>4</v>
      </c>
      <c r="B8" s="11" t="s">
        <v>46</v>
      </c>
      <c r="C8" s="11">
        <v>302</v>
      </c>
      <c r="D8" s="11">
        <v>3</v>
      </c>
      <c r="E8" s="11" t="s">
        <v>32</v>
      </c>
      <c r="F8" s="11">
        <v>3</v>
      </c>
      <c r="G8" s="11">
        <v>108.07</v>
      </c>
      <c r="H8" s="11">
        <v>20.11</v>
      </c>
      <c r="I8" s="11">
        <v>87.96</v>
      </c>
      <c r="J8" s="24">
        <f t="shared" si="0"/>
        <v>8937.08039906103</v>
      </c>
      <c r="K8" s="24">
        <f t="shared" si="1"/>
        <v>10980.3351378641</v>
      </c>
      <c r="L8" s="24">
        <v>965830.278726526</v>
      </c>
      <c r="M8" s="25"/>
      <c r="N8" s="14" t="s">
        <v>20</v>
      </c>
      <c r="O8" s="26" t="s">
        <v>39</v>
      </c>
    </row>
    <row r="9" s="1" customFormat="1" ht="25" customHeight="1" spans="1:15">
      <c r="A9" s="12">
        <v>5</v>
      </c>
      <c r="B9" s="11" t="s">
        <v>46</v>
      </c>
      <c r="C9" s="11">
        <v>303</v>
      </c>
      <c r="D9" s="11">
        <v>3</v>
      </c>
      <c r="E9" s="11" t="s">
        <v>32</v>
      </c>
      <c r="F9" s="11">
        <v>3</v>
      </c>
      <c r="G9" s="11">
        <v>117.29</v>
      </c>
      <c r="H9" s="11">
        <v>21.82</v>
      </c>
      <c r="I9" s="11">
        <v>95.47</v>
      </c>
      <c r="J9" s="24">
        <f t="shared" si="0"/>
        <v>9771.25294117653</v>
      </c>
      <c r="K9" s="24">
        <f t="shared" si="1"/>
        <v>12004.5067295548</v>
      </c>
      <c r="L9" s="24">
        <v>1146070.2574706</v>
      </c>
      <c r="M9" s="25"/>
      <c r="N9" s="14" t="s">
        <v>20</v>
      </c>
      <c r="O9" s="26" t="s">
        <v>39</v>
      </c>
    </row>
    <row r="10" s="1" customFormat="1" ht="25" customHeight="1" spans="1:15">
      <c r="A10" s="12">
        <v>6</v>
      </c>
      <c r="B10" s="11" t="s">
        <v>46</v>
      </c>
      <c r="C10" s="11">
        <v>305</v>
      </c>
      <c r="D10" s="11">
        <v>3</v>
      </c>
      <c r="E10" s="11" t="s">
        <v>32</v>
      </c>
      <c r="F10" s="11">
        <v>3</v>
      </c>
      <c r="G10" s="11">
        <v>117.29</v>
      </c>
      <c r="H10" s="11">
        <v>21.82</v>
      </c>
      <c r="I10" s="11">
        <v>95.47</v>
      </c>
      <c r="J10" s="24">
        <f t="shared" si="0"/>
        <v>9909.67352941177</v>
      </c>
      <c r="K10" s="24">
        <f t="shared" si="1"/>
        <v>12174.5638238683</v>
      </c>
      <c r="L10" s="24">
        <v>1162305.60826471</v>
      </c>
      <c r="M10" s="25"/>
      <c r="N10" s="14" t="s">
        <v>20</v>
      </c>
      <c r="O10" s="26" t="s">
        <v>39</v>
      </c>
    </row>
    <row r="11" s="1" customFormat="1" ht="25" customHeight="1" spans="1:15">
      <c r="A11" s="12">
        <v>7</v>
      </c>
      <c r="B11" s="11" t="s">
        <v>46</v>
      </c>
      <c r="C11" s="11">
        <v>402</v>
      </c>
      <c r="D11" s="11">
        <v>4</v>
      </c>
      <c r="E11" s="11" t="s">
        <v>32</v>
      </c>
      <c r="F11" s="11">
        <v>3</v>
      </c>
      <c r="G11" s="11">
        <v>108.07</v>
      </c>
      <c r="H11" s="11">
        <v>20.11</v>
      </c>
      <c r="I11" s="11">
        <v>87.96</v>
      </c>
      <c r="J11" s="24">
        <f t="shared" si="0"/>
        <v>10385.7911764706</v>
      </c>
      <c r="K11" s="24">
        <f t="shared" si="1"/>
        <v>12760.2598049248</v>
      </c>
      <c r="L11" s="24">
        <v>1122392.45244118</v>
      </c>
      <c r="M11" s="25"/>
      <c r="N11" s="14" t="s">
        <v>20</v>
      </c>
      <c r="O11" s="26" t="s">
        <v>39</v>
      </c>
    </row>
    <row r="12" s="1" customFormat="1" ht="25" customHeight="1" spans="1:15">
      <c r="A12" s="12">
        <v>8</v>
      </c>
      <c r="B12" s="11" t="s">
        <v>46</v>
      </c>
      <c r="C12" s="11">
        <v>403</v>
      </c>
      <c r="D12" s="11">
        <v>4</v>
      </c>
      <c r="E12" s="11" t="s">
        <v>32</v>
      </c>
      <c r="F12" s="11">
        <v>3</v>
      </c>
      <c r="G12" s="11">
        <v>117.29</v>
      </c>
      <c r="H12" s="11">
        <v>21.82</v>
      </c>
      <c r="I12" s="11">
        <v>95.47</v>
      </c>
      <c r="J12" s="24">
        <f t="shared" si="0"/>
        <v>9809.25294117645</v>
      </c>
      <c r="K12" s="24">
        <f t="shared" si="1"/>
        <v>12051.1917615019</v>
      </c>
      <c r="L12" s="24">
        <v>1150527.27747059</v>
      </c>
      <c r="M12" s="25"/>
      <c r="N12" s="14" t="s">
        <v>20</v>
      </c>
      <c r="O12" s="26" t="s">
        <v>39</v>
      </c>
    </row>
    <row r="13" s="1" customFormat="1" ht="25" customHeight="1" spans="1:15">
      <c r="A13" s="12">
        <v>9</v>
      </c>
      <c r="B13" s="11" t="s">
        <v>46</v>
      </c>
      <c r="C13" s="11">
        <v>405</v>
      </c>
      <c r="D13" s="11">
        <v>4</v>
      </c>
      <c r="E13" s="11" t="s">
        <v>32</v>
      </c>
      <c r="F13" s="11">
        <v>3</v>
      </c>
      <c r="G13" s="11">
        <v>117.29</v>
      </c>
      <c r="H13" s="11">
        <v>21.82</v>
      </c>
      <c r="I13" s="11">
        <v>95.47</v>
      </c>
      <c r="J13" s="24">
        <f t="shared" si="0"/>
        <v>9947.67352941177</v>
      </c>
      <c r="K13" s="24">
        <f t="shared" si="1"/>
        <v>12221.2488558155</v>
      </c>
      <c r="L13" s="24">
        <v>1166762.62826471</v>
      </c>
      <c r="M13" s="25"/>
      <c r="N13" s="14" t="s">
        <v>20</v>
      </c>
      <c r="O13" s="26" t="s">
        <v>39</v>
      </c>
    </row>
    <row r="14" s="1" customFormat="1" ht="25" customHeight="1" spans="1:15">
      <c r="A14" s="12">
        <v>10</v>
      </c>
      <c r="B14" s="11" t="s">
        <v>46</v>
      </c>
      <c r="C14" s="11">
        <v>502</v>
      </c>
      <c r="D14" s="11">
        <v>5</v>
      </c>
      <c r="E14" s="11" t="s">
        <v>32</v>
      </c>
      <c r="F14" s="11">
        <v>3</v>
      </c>
      <c r="G14" s="11">
        <v>108.07</v>
      </c>
      <c r="H14" s="11">
        <v>20.11</v>
      </c>
      <c r="I14" s="11">
        <v>87.96</v>
      </c>
      <c r="J14" s="24">
        <f t="shared" si="0"/>
        <v>9174.35739436621</v>
      </c>
      <c r="K14" s="24">
        <f t="shared" si="1"/>
        <v>11271.8599773665</v>
      </c>
      <c r="L14" s="24">
        <v>991472.803609156</v>
      </c>
      <c r="M14" s="25"/>
      <c r="N14" s="14" t="s">
        <v>20</v>
      </c>
      <c r="O14" s="26" t="s">
        <v>39</v>
      </c>
    </row>
    <row r="15" s="1" customFormat="1" ht="25" customHeight="1" spans="1:15">
      <c r="A15" s="12">
        <v>11</v>
      </c>
      <c r="B15" s="11" t="s">
        <v>46</v>
      </c>
      <c r="C15" s="11">
        <v>503</v>
      </c>
      <c r="D15" s="11">
        <v>5</v>
      </c>
      <c r="E15" s="11" t="s">
        <v>32</v>
      </c>
      <c r="F15" s="11">
        <v>3</v>
      </c>
      <c r="G15" s="11">
        <v>117.29</v>
      </c>
      <c r="H15" s="11">
        <v>21.82</v>
      </c>
      <c r="I15" s="11">
        <v>95.47</v>
      </c>
      <c r="J15" s="24">
        <f t="shared" si="0"/>
        <v>10037.2529411765</v>
      </c>
      <c r="K15" s="24">
        <f t="shared" si="1"/>
        <v>12331.3019531851</v>
      </c>
      <c r="L15" s="24">
        <v>1177269.39747059</v>
      </c>
      <c r="M15" s="25"/>
      <c r="N15" s="14" t="s">
        <v>20</v>
      </c>
      <c r="O15" s="26" t="s">
        <v>39</v>
      </c>
    </row>
    <row r="16" s="1" customFormat="1" ht="25" customHeight="1" spans="1:15">
      <c r="A16" s="12">
        <v>12</v>
      </c>
      <c r="B16" s="11" t="s">
        <v>46</v>
      </c>
      <c r="C16" s="11">
        <v>505</v>
      </c>
      <c r="D16" s="11">
        <v>5</v>
      </c>
      <c r="E16" s="11" t="s">
        <v>32</v>
      </c>
      <c r="F16" s="11">
        <v>3</v>
      </c>
      <c r="G16" s="11">
        <v>117.29</v>
      </c>
      <c r="H16" s="11">
        <v>21.82</v>
      </c>
      <c r="I16" s="11">
        <v>95.47</v>
      </c>
      <c r="J16" s="24">
        <f t="shared" si="0"/>
        <v>10175.6735294117</v>
      </c>
      <c r="K16" s="24">
        <f t="shared" si="1"/>
        <v>12501.3590474987</v>
      </c>
      <c r="L16" s="24">
        <v>1193504.7482647</v>
      </c>
      <c r="M16" s="25"/>
      <c r="N16" s="14" t="s">
        <v>20</v>
      </c>
      <c r="O16" s="26" t="s">
        <v>39</v>
      </c>
    </row>
    <row r="17" s="1" customFormat="1" ht="25" customHeight="1" spans="1:15">
      <c r="A17" s="12">
        <v>13</v>
      </c>
      <c r="B17" s="11" t="s">
        <v>46</v>
      </c>
      <c r="C17" s="11">
        <v>602</v>
      </c>
      <c r="D17" s="11">
        <v>6</v>
      </c>
      <c r="E17" s="11" t="s">
        <v>32</v>
      </c>
      <c r="F17" s="11">
        <v>3</v>
      </c>
      <c r="G17" s="11">
        <v>108.07</v>
      </c>
      <c r="H17" s="11">
        <v>20.11</v>
      </c>
      <c r="I17" s="11">
        <v>87.96</v>
      </c>
      <c r="J17" s="24">
        <f t="shared" si="0"/>
        <v>9212.4911971831</v>
      </c>
      <c r="K17" s="24">
        <f t="shared" si="1"/>
        <v>11318.7121837151</v>
      </c>
      <c r="L17" s="24">
        <v>995593.923679578</v>
      </c>
      <c r="M17" s="25"/>
      <c r="N17" s="14" t="s">
        <v>20</v>
      </c>
      <c r="O17" s="26" t="s">
        <v>39</v>
      </c>
    </row>
    <row r="18" s="1" customFormat="1" ht="25" customHeight="1" spans="1:15">
      <c r="A18" s="12">
        <v>14</v>
      </c>
      <c r="B18" s="11" t="s">
        <v>46</v>
      </c>
      <c r="C18" s="11">
        <v>603</v>
      </c>
      <c r="D18" s="11">
        <v>6</v>
      </c>
      <c r="E18" s="11" t="s">
        <v>32</v>
      </c>
      <c r="F18" s="11">
        <v>3</v>
      </c>
      <c r="G18" s="11">
        <v>117.29</v>
      </c>
      <c r="H18" s="11">
        <v>21.82</v>
      </c>
      <c r="I18" s="11">
        <v>95.47</v>
      </c>
      <c r="J18" s="24">
        <f t="shared" ref="J18:J51" si="2">L18/G18</f>
        <v>10075.2529411765</v>
      </c>
      <c r="K18" s="24">
        <f t="shared" ref="K18:K51" si="3">L18/I18</f>
        <v>12377.9869851324</v>
      </c>
      <c r="L18" s="24">
        <v>1181726.41747059</v>
      </c>
      <c r="M18" s="25"/>
      <c r="N18" s="14" t="s">
        <v>20</v>
      </c>
      <c r="O18" s="26" t="s">
        <v>39</v>
      </c>
    </row>
    <row r="19" s="1" customFormat="1" ht="25" customHeight="1" spans="1:15">
      <c r="A19" s="12">
        <v>15</v>
      </c>
      <c r="B19" s="11" t="s">
        <v>46</v>
      </c>
      <c r="C19" s="11">
        <v>701</v>
      </c>
      <c r="D19" s="11">
        <v>7</v>
      </c>
      <c r="E19" s="11" t="s">
        <v>32</v>
      </c>
      <c r="F19" s="11">
        <v>3</v>
      </c>
      <c r="G19" s="11">
        <v>107.72</v>
      </c>
      <c r="H19" s="11">
        <v>20.04</v>
      </c>
      <c r="I19" s="11">
        <v>87.68</v>
      </c>
      <c r="J19" s="24">
        <f t="shared" si="2"/>
        <v>9325.83333333336</v>
      </c>
      <c r="K19" s="24">
        <f t="shared" si="3"/>
        <v>11457.3308242093</v>
      </c>
      <c r="L19" s="24">
        <v>1004578.76666667</v>
      </c>
      <c r="M19" s="25"/>
      <c r="N19" s="14" t="s">
        <v>20</v>
      </c>
      <c r="O19" s="26" t="s">
        <v>39</v>
      </c>
    </row>
    <row r="20" s="1" customFormat="1" ht="25" customHeight="1" spans="1:15">
      <c r="A20" s="12">
        <v>16</v>
      </c>
      <c r="B20" s="11" t="s">
        <v>46</v>
      </c>
      <c r="C20" s="11">
        <v>702</v>
      </c>
      <c r="D20" s="11">
        <v>7</v>
      </c>
      <c r="E20" s="11" t="s">
        <v>32</v>
      </c>
      <c r="F20" s="11">
        <v>3</v>
      </c>
      <c r="G20" s="11">
        <v>108.07</v>
      </c>
      <c r="H20" s="11">
        <v>20.11</v>
      </c>
      <c r="I20" s="11">
        <v>87.96</v>
      </c>
      <c r="J20" s="24">
        <f t="shared" si="2"/>
        <v>9231.55809859155</v>
      </c>
      <c r="K20" s="24">
        <f t="shared" si="3"/>
        <v>11342.1382868894</v>
      </c>
      <c r="L20" s="24">
        <v>997654.483714789</v>
      </c>
      <c r="M20" s="25"/>
      <c r="N20" s="14" t="s">
        <v>20</v>
      </c>
      <c r="O20" s="26" t="s">
        <v>39</v>
      </c>
    </row>
    <row r="21" s="1" customFormat="1" ht="25" customHeight="1" spans="1:15">
      <c r="A21" s="12">
        <v>17</v>
      </c>
      <c r="B21" s="11" t="s">
        <v>46</v>
      </c>
      <c r="C21" s="11">
        <v>703</v>
      </c>
      <c r="D21" s="11">
        <v>7</v>
      </c>
      <c r="E21" s="11" t="s">
        <v>32</v>
      </c>
      <c r="F21" s="11">
        <v>3</v>
      </c>
      <c r="G21" s="11">
        <v>117.29</v>
      </c>
      <c r="H21" s="11">
        <v>21.82</v>
      </c>
      <c r="I21" s="11">
        <v>95.47</v>
      </c>
      <c r="J21" s="24">
        <f t="shared" si="2"/>
        <v>10113.2529411765</v>
      </c>
      <c r="K21" s="24">
        <f t="shared" si="3"/>
        <v>12424.6720170796</v>
      </c>
      <c r="L21" s="24">
        <v>1186183.43747059</v>
      </c>
      <c r="M21" s="25"/>
      <c r="N21" s="14" t="s">
        <v>20</v>
      </c>
      <c r="O21" s="26" t="s">
        <v>39</v>
      </c>
    </row>
    <row r="22" s="1" customFormat="1" ht="25" customHeight="1" spans="1:15">
      <c r="A22" s="12">
        <v>18</v>
      </c>
      <c r="B22" s="11" t="s">
        <v>46</v>
      </c>
      <c r="C22" s="11">
        <v>801</v>
      </c>
      <c r="D22" s="11">
        <v>8</v>
      </c>
      <c r="E22" s="11" t="s">
        <v>32</v>
      </c>
      <c r="F22" s="11">
        <v>3</v>
      </c>
      <c r="G22" s="11">
        <v>107.72</v>
      </c>
      <c r="H22" s="11">
        <v>20.04</v>
      </c>
      <c r="I22" s="11">
        <v>87.68</v>
      </c>
      <c r="J22" s="24">
        <f t="shared" si="2"/>
        <v>9344.90023474174</v>
      </c>
      <c r="K22" s="24">
        <f t="shared" si="3"/>
        <v>11480.7556259852</v>
      </c>
      <c r="L22" s="24">
        <v>1006632.65328638</v>
      </c>
      <c r="M22" s="25"/>
      <c r="N22" s="14" t="s">
        <v>20</v>
      </c>
      <c r="O22" s="26" t="s">
        <v>39</v>
      </c>
    </row>
    <row r="23" s="1" customFormat="1" ht="25" customHeight="1" spans="1:15">
      <c r="A23" s="12">
        <v>19</v>
      </c>
      <c r="B23" s="11" t="s">
        <v>46</v>
      </c>
      <c r="C23" s="11">
        <v>802</v>
      </c>
      <c r="D23" s="11">
        <v>8</v>
      </c>
      <c r="E23" s="11" t="s">
        <v>32</v>
      </c>
      <c r="F23" s="11">
        <v>3</v>
      </c>
      <c r="G23" s="11">
        <v>108.07</v>
      </c>
      <c r="H23" s="11">
        <v>20.11</v>
      </c>
      <c r="I23" s="11">
        <v>87.96</v>
      </c>
      <c r="J23" s="24">
        <f t="shared" si="2"/>
        <v>9250.625</v>
      </c>
      <c r="K23" s="24">
        <f t="shared" si="3"/>
        <v>11365.5643900637</v>
      </c>
      <c r="L23" s="24">
        <v>999715.04375</v>
      </c>
      <c r="M23" s="25"/>
      <c r="N23" s="14" t="s">
        <v>20</v>
      </c>
      <c r="O23" s="26" t="s">
        <v>39</v>
      </c>
    </row>
    <row r="24" s="1" customFormat="1" ht="25" customHeight="1" spans="1:15">
      <c r="A24" s="12">
        <v>20</v>
      </c>
      <c r="B24" s="11" t="s">
        <v>46</v>
      </c>
      <c r="C24" s="11">
        <v>803</v>
      </c>
      <c r="D24" s="11">
        <v>8</v>
      </c>
      <c r="E24" s="11" t="s">
        <v>32</v>
      </c>
      <c r="F24" s="11">
        <v>3</v>
      </c>
      <c r="G24" s="11">
        <v>117.29</v>
      </c>
      <c r="H24" s="11">
        <v>21.82</v>
      </c>
      <c r="I24" s="11">
        <v>95.47</v>
      </c>
      <c r="J24" s="24">
        <f t="shared" si="2"/>
        <v>10132.2529411766</v>
      </c>
      <c r="K24" s="24">
        <f t="shared" si="3"/>
        <v>12448.0145330533</v>
      </c>
      <c r="L24" s="24">
        <v>1188411.9474706</v>
      </c>
      <c r="M24" s="25"/>
      <c r="N24" s="14" t="s">
        <v>20</v>
      </c>
      <c r="O24" s="26" t="s">
        <v>39</v>
      </c>
    </row>
    <row r="25" s="1" customFormat="1" ht="25" customHeight="1" spans="1:15">
      <c r="A25" s="12">
        <v>21</v>
      </c>
      <c r="B25" s="11" t="s">
        <v>46</v>
      </c>
      <c r="C25" s="11">
        <v>903</v>
      </c>
      <c r="D25" s="11">
        <v>9</v>
      </c>
      <c r="E25" s="11" t="s">
        <v>32</v>
      </c>
      <c r="F25" s="11">
        <v>3</v>
      </c>
      <c r="G25" s="11">
        <v>117.29</v>
      </c>
      <c r="H25" s="11">
        <v>21.82</v>
      </c>
      <c r="I25" s="11">
        <v>95.47</v>
      </c>
      <c r="J25" s="24">
        <f t="shared" si="2"/>
        <v>10151.2529411765</v>
      </c>
      <c r="K25" s="24">
        <f t="shared" si="3"/>
        <v>12471.3570490268</v>
      </c>
      <c r="L25" s="24">
        <v>1190640.45747059</v>
      </c>
      <c r="M25" s="25"/>
      <c r="N25" s="14" t="s">
        <v>20</v>
      </c>
      <c r="O25" s="26" t="s">
        <v>39</v>
      </c>
    </row>
    <row r="26" s="2" customFormat="1" ht="25" customHeight="1" spans="1:15">
      <c r="A26" s="12">
        <v>22</v>
      </c>
      <c r="B26" s="11" t="s">
        <v>46</v>
      </c>
      <c r="C26" s="11">
        <v>905</v>
      </c>
      <c r="D26" s="11">
        <v>9</v>
      </c>
      <c r="E26" s="11" t="s">
        <v>32</v>
      </c>
      <c r="F26" s="11">
        <v>3</v>
      </c>
      <c r="G26" s="11">
        <v>117.29</v>
      </c>
      <c r="H26" s="11">
        <v>21.82</v>
      </c>
      <c r="I26" s="11">
        <v>95.47</v>
      </c>
      <c r="J26" s="24">
        <f t="shared" si="2"/>
        <v>9761.19424882624</v>
      </c>
      <c r="K26" s="24">
        <f t="shared" si="3"/>
        <v>11992.1490881411</v>
      </c>
      <c r="L26" s="24">
        <v>1144890.47344483</v>
      </c>
      <c r="M26" s="25"/>
      <c r="N26" s="14" t="s">
        <v>20</v>
      </c>
      <c r="O26" s="26" t="s">
        <v>39</v>
      </c>
    </row>
    <row r="27" s="1" customFormat="1" ht="25" customHeight="1" spans="1:15">
      <c r="A27" s="12">
        <v>23</v>
      </c>
      <c r="B27" s="11" t="s">
        <v>46</v>
      </c>
      <c r="C27" s="11">
        <v>1003</v>
      </c>
      <c r="D27" s="11">
        <v>10</v>
      </c>
      <c r="E27" s="11" t="s">
        <v>32</v>
      </c>
      <c r="F27" s="11">
        <v>3</v>
      </c>
      <c r="G27" s="11">
        <v>117.29</v>
      </c>
      <c r="H27" s="11">
        <v>21.82</v>
      </c>
      <c r="I27" s="11">
        <v>95.47</v>
      </c>
      <c r="J27" s="24">
        <f t="shared" si="2"/>
        <v>10170.2529411765</v>
      </c>
      <c r="K27" s="24">
        <f t="shared" si="3"/>
        <v>12494.6995650004</v>
      </c>
      <c r="L27" s="24">
        <v>1192868.96747059</v>
      </c>
      <c r="M27" s="25"/>
      <c r="N27" s="14" t="s">
        <v>20</v>
      </c>
      <c r="O27" s="26" t="s">
        <v>39</v>
      </c>
    </row>
    <row r="28" s="1" customFormat="1" ht="25" customHeight="1" spans="1:15">
      <c r="A28" s="12">
        <v>24</v>
      </c>
      <c r="B28" s="11" t="s">
        <v>46</v>
      </c>
      <c r="C28" s="11">
        <v>1202</v>
      </c>
      <c r="D28" s="11">
        <v>12</v>
      </c>
      <c r="E28" s="11" t="s">
        <v>32</v>
      </c>
      <c r="F28" s="11">
        <v>3</v>
      </c>
      <c r="G28" s="11">
        <v>108.07</v>
      </c>
      <c r="H28" s="11">
        <v>20.11</v>
      </c>
      <c r="I28" s="11">
        <v>87.96</v>
      </c>
      <c r="J28" s="24">
        <f t="shared" si="2"/>
        <v>9344.90023474183</v>
      </c>
      <c r="K28" s="24">
        <f t="shared" si="3"/>
        <v>11481.3934557589</v>
      </c>
      <c r="L28" s="24">
        <v>1009903.36836855</v>
      </c>
      <c r="M28" s="25"/>
      <c r="N28" s="14" t="s">
        <v>20</v>
      </c>
      <c r="O28" s="26" t="s">
        <v>39</v>
      </c>
    </row>
    <row r="29" s="1" customFormat="1" ht="25" customHeight="1" spans="1:15">
      <c r="A29" s="12">
        <v>25</v>
      </c>
      <c r="B29" s="11" t="s">
        <v>46</v>
      </c>
      <c r="C29" s="11">
        <v>1301</v>
      </c>
      <c r="D29" s="11">
        <v>13</v>
      </c>
      <c r="E29" s="11" t="s">
        <v>32</v>
      </c>
      <c r="F29" s="11">
        <v>3</v>
      </c>
      <c r="G29" s="11">
        <v>107.72</v>
      </c>
      <c r="H29" s="11">
        <v>20.04</v>
      </c>
      <c r="I29" s="11">
        <v>87.68</v>
      </c>
      <c r="J29" s="24">
        <f t="shared" si="2"/>
        <v>9458.24237089203</v>
      </c>
      <c r="K29" s="24">
        <f t="shared" si="3"/>
        <v>11620.0030587647</v>
      </c>
      <c r="L29" s="24">
        <v>1018841.86819249</v>
      </c>
      <c r="M29" s="25"/>
      <c r="N29" s="14" t="s">
        <v>20</v>
      </c>
      <c r="O29" s="26" t="s">
        <v>39</v>
      </c>
    </row>
    <row r="30" s="1" customFormat="1" ht="25" customHeight="1" spans="1:15">
      <c r="A30" s="12">
        <v>26</v>
      </c>
      <c r="B30" s="11" t="s">
        <v>46</v>
      </c>
      <c r="C30" s="11">
        <v>1302</v>
      </c>
      <c r="D30" s="11">
        <v>13</v>
      </c>
      <c r="E30" s="11" t="s">
        <v>32</v>
      </c>
      <c r="F30" s="11">
        <v>3</v>
      </c>
      <c r="G30" s="11">
        <v>108.07</v>
      </c>
      <c r="H30" s="11">
        <v>20.11</v>
      </c>
      <c r="I30" s="11">
        <v>87.96</v>
      </c>
      <c r="J30" s="24">
        <f t="shared" si="2"/>
        <v>9363.96713615018</v>
      </c>
      <c r="K30" s="24">
        <f t="shared" si="3"/>
        <v>11504.819558933</v>
      </c>
      <c r="L30" s="24">
        <v>1011963.92840375</v>
      </c>
      <c r="M30" s="25"/>
      <c r="N30" s="14" t="s">
        <v>20</v>
      </c>
      <c r="O30" s="26" t="s">
        <v>39</v>
      </c>
    </row>
    <row r="31" s="1" customFormat="1" ht="25" customHeight="1" spans="1:15">
      <c r="A31" s="12">
        <v>27</v>
      </c>
      <c r="B31" s="11" t="s">
        <v>46</v>
      </c>
      <c r="C31" s="11">
        <v>1303</v>
      </c>
      <c r="D31" s="11">
        <v>13</v>
      </c>
      <c r="E31" s="11" t="s">
        <v>32</v>
      </c>
      <c r="F31" s="11">
        <v>3</v>
      </c>
      <c r="G31" s="11">
        <v>117.29</v>
      </c>
      <c r="H31" s="11">
        <v>21.82</v>
      </c>
      <c r="I31" s="11">
        <v>95.47</v>
      </c>
      <c r="J31" s="24">
        <f t="shared" si="2"/>
        <v>10217.7529411765</v>
      </c>
      <c r="K31" s="24">
        <f t="shared" si="3"/>
        <v>12553.0558549344</v>
      </c>
      <c r="L31" s="24">
        <v>1198440.24247059</v>
      </c>
      <c r="M31" s="25"/>
      <c r="N31" s="14" t="s">
        <v>20</v>
      </c>
      <c r="O31" s="26" t="s">
        <v>39</v>
      </c>
    </row>
    <row r="32" s="1" customFormat="1" ht="25" customHeight="1" spans="1:15">
      <c r="A32" s="12">
        <v>28</v>
      </c>
      <c r="B32" s="11" t="s">
        <v>46</v>
      </c>
      <c r="C32" s="11">
        <v>1401</v>
      </c>
      <c r="D32" s="11">
        <v>14</v>
      </c>
      <c r="E32" s="11" t="s">
        <v>32</v>
      </c>
      <c r="F32" s="11">
        <v>3</v>
      </c>
      <c r="G32" s="11">
        <v>107.72</v>
      </c>
      <c r="H32" s="11">
        <v>20.04</v>
      </c>
      <c r="I32" s="11">
        <v>87.68</v>
      </c>
      <c r="J32" s="24">
        <f t="shared" si="2"/>
        <v>9440.23474178407</v>
      </c>
      <c r="K32" s="24">
        <f t="shared" si="3"/>
        <v>11597.8796348652</v>
      </c>
      <c r="L32" s="24">
        <v>1016902.08638498</v>
      </c>
      <c r="M32" s="25"/>
      <c r="N32" s="14" t="s">
        <v>20</v>
      </c>
      <c r="O32" s="26" t="s">
        <v>39</v>
      </c>
    </row>
    <row r="33" s="1" customFormat="1" ht="25" customHeight="1" spans="1:15">
      <c r="A33" s="12">
        <v>29</v>
      </c>
      <c r="B33" s="11" t="s">
        <v>46</v>
      </c>
      <c r="C33" s="11">
        <v>1403</v>
      </c>
      <c r="D33" s="11">
        <v>14</v>
      </c>
      <c r="E33" s="11" t="s">
        <v>32</v>
      </c>
      <c r="F33" s="11">
        <v>3</v>
      </c>
      <c r="G33" s="11">
        <v>117.29</v>
      </c>
      <c r="H33" s="11">
        <v>21.82</v>
      </c>
      <c r="I33" s="11">
        <v>95.47</v>
      </c>
      <c r="J33" s="24">
        <f t="shared" si="2"/>
        <v>10189.2529411765</v>
      </c>
      <c r="K33" s="24">
        <f t="shared" si="3"/>
        <v>12518.042080974</v>
      </c>
      <c r="L33" s="24">
        <v>1195097.47747059</v>
      </c>
      <c r="M33" s="25"/>
      <c r="N33" s="14" t="s">
        <v>20</v>
      </c>
      <c r="O33" s="26" t="s">
        <v>39</v>
      </c>
    </row>
    <row r="34" s="1" customFormat="1" ht="25" customHeight="1" spans="1:15">
      <c r="A34" s="12">
        <v>30</v>
      </c>
      <c r="B34" s="11" t="s">
        <v>46</v>
      </c>
      <c r="C34" s="11">
        <v>1405</v>
      </c>
      <c r="D34" s="11">
        <v>14</v>
      </c>
      <c r="E34" s="11" t="s">
        <v>32</v>
      </c>
      <c r="F34" s="11">
        <v>3</v>
      </c>
      <c r="G34" s="11">
        <v>117.29</v>
      </c>
      <c r="H34" s="11">
        <v>21.82</v>
      </c>
      <c r="I34" s="11">
        <v>95.47</v>
      </c>
      <c r="J34" s="24">
        <f t="shared" si="2"/>
        <v>10327.6735294118</v>
      </c>
      <c r="K34" s="24">
        <f t="shared" si="3"/>
        <v>12688.0991752876</v>
      </c>
      <c r="L34" s="24">
        <v>1211332.82826471</v>
      </c>
      <c r="M34" s="25"/>
      <c r="N34" s="14" t="s">
        <v>20</v>
      </c>
      <c r="O34" s="26" t="s">
        <v>39</v>
      </c>
    </row>
    <row r="35" s="1" customFormat="1" ht="25" customHeight="1" spans="1:15">
      <c r="A35" s="12">
        <v>31</v>
      </c>
      <c r="B35" s="11" t="s">
        <v>46</v>
      </c>
      <c r="C35" s="11">
        <v>1501</v>
      </c>
      <c r="D35" s="11">
        <v>15</v>
      </c>
      <c r="E35" s="11" t="s">
        <v>32</v>
      </c>
      <c r="F35" s="11">
        <v>3</v>
      </c>
      <c r="G35" s="11">
        <v>107.72</v>
      </c>
      <c r="H35" s="11">
        <v>20.04</v>
      </c>
      <c r="I35" s="11">
        <v>87.68</v>
      </c>
      <c r="J35" s="24">
        <f t="shared" si="2"/>
        <v>9477.3092723005</v>
      </c>
      <c r="K35" s="24">
        <f t="shared" si="3"/>
        <v>11643.4278605407</v>
      </c>
      <c r="L35" s="24">
        <v>1020895.75481221</v>
      </c>
      <c r="M35" s="25"/>
      <c r="N35" s="14" t="s">
        <v>20</v>
      </c>
      <c r="O35" s="26" t="s">
        <v>39</v>
      </c>
    </row>
    <row r="36" s="1" customFormat="1" ht="25" customHeight="1" spans="1:15">
      <c r="A36" s="12">
        <v>32</v>
      </c>
      <c r="B36" s="11" t="s">
        <v>46</v>
      </c>
      <c r="C36" s="11">
        <v>1502</v>
      </c>
      <c r="D36" s="11">
        <v>15</v>
      </c>
      <c r="E36" s="11" t="s">
        <v>32</v>
      </c>
      <c r="F36" s="11">
        <v>3</v>
      </c>
      <c r="G36" s="11">
        <v>108.07</v>
      </c>
      <c r="H36" s="11">
        <v>20.11</v>
      </c>
      <c r="I36" s="11">
        <v>87.96</v>
      </c>
      <c r="J36" s="24">
        <f t="shared" si="2"/>
        <v>9383.03403755871</v>
      </c>
      <c r="K36" s="24">
        <f t="shared" si="3"/>
        <v>11528.2456621074</v>
      </c>
      <c r="L36" s="24">
        <v>1014024.48843897</v>
      </c>
      <c r="M36" s="25"/>
      <c r="N36" s="14" t="s">
        <v>20</v>
      </c>
      <c r="O36" s="26" t="s">
        <v>39</v>
      </c>
    </row>
    <row r="37" s="1" customFormat="1" ht="25" customHeight="1" spans="1:15">
      <c r="A37" s="12">
        <v>33</v>
      </c>
      <c r="B37" s="11" t="s">
        <v>46</v>
      </c>
      <c r="C37" s="11">
        <v>1602</v>
      </c>
      <c r="D37" s="11">
        <v>16</v>
      </c>
      <c r="E37" s="11" t="s">
        <v>32</v>
      </c>
      <c r="F37" s="11">
        <v>3</v>
      </c>
      <c r="G37" s="11">
        <v>108.07</v>
      </c>
      <c r="H37" s="11">
        <v>20.11</v>
      </c>
      <c r="I37" s="11">
        <v>87.96</v>
      </c>
      <c r="J37" s="24">
        <f t="shared" si="2"/>
        <v>9430.70129107986</v>
      </c>
      <c r="K37" s="24">
        <f t="shared" si="3"/>
        <v>11586.8109200432</v>
      </c>
      <c r="L37" s="24">
        <v>1019175.888527</v>
      </c>
      <c r="M37" s="25"/>
      <c r="N37" s="14" t="s">
        <v>20</v>
      </c>
      <c r="O37" s="26" t="s">
        <v>39</v>
      </c>
    </row>
    <row r="38" s="1" customFormat="1" ht="25" customHeight="1" spans="1:15">
      <c r="A38" s="12">
        <v>34</v>
      </c>
      <c r="B38" s="11" t="s">
        <v>46</v>
      </c>
      <c r="C38" s="11">
        <v>1603</v>
      </c>
      <c r="D38" s="11">
        <v>16</v>
      </c>
      <c r="E38" s="11" t="s">
        <v>32</v>
      </c>
      <c r="F38" s="11">
        <v>3</v>
      </c>
      <c r="G38" s="11">
        <v>117.29</v>
      </c>
      <c r="H38" s="11">
        <v>21.82</v>
      </c>
      <c r="I38" s="11">
        <v>95.47</v>
      </c>
      <c r="J38" s="24">
        <f t="shared" si="2"/>
        <v>10255.7529411765</v>
      </c>
      <c r="K38" s="24">
        <f t="shared" si="3"/>
        <v>12599.7408868816</v>
      </c>
      <c r="L38" s="24">
        <v>1202897.26247059</v>
      </c>
      <c r="M38" s="25"/>
      <c r="N38" s="14" t="s">
        <v>20</v>
      </c>
      <c r="O38" s="26" t="s">
        <v>39</v>
      </c>
    </row>
    <row r="39" s="1" customFormat="1" ht="25" customHeight="1" spans="1:15">
      <c r="A39" s="12">
        <v>35</v>
      </c>
      <c r="B39" s="11" t="s">
        <v>46</v>
      </c>
      <c r="C39" s="11">
        <v>1701</v>
      </c>
      <c r="D39" s="11">
        <v>17</v>
      </c>
      <c r="E39" s="11" t="s">
        <v>32</v>
      </c>
      <c r="F39" s="11">
        <v>3</v>
      </c>
      <c r="G39" s="11">
        <v>107.72</v>
      </c>
      <c r="H39" s="11">
        <v>20.04</v>
      </c>
      <c r="I39" s="11">
        <v>87.68</v>
      </c>
      <c r="J39" s="24">
        <f t="shared" si="2"/>
        <v>9477.3092723005</v>
      </c>
      <c r="K39" s="24">
        <f t="shared" si="3"/>
        <v>11643.4278605407</v>
      </c>
      <c r="L39" s="24">
        <v>1020895.75481221</v>
      </c>
      <c r="M39" s="25"/>
      <c r="N39" s="14" t="s">
        <v>20</v>
      </c>
      <c r="O39" s="26" t="s">
        <v>39</v>
      </c>
    </row>
    <row r="40" s="1" customFormat="1" ht="25" customHeight="1" spans="1:15">
      <c r="A40" s="12">
        <v>36</v>
      </c>
      <c r="B40" s="11" t="s">
        <v>46</v>
      </c>
      <c r="C40" s="11">
        <v>1702</v>
      </c>
      <c r="D40" s="11">
        <v>17</v>
      </c>
      <c r="E40" s="11" t="s">
        <v>32</v>
      </c>
      <c r="F40" s="11">
        <v>3</v>
      </c>
      <c r="G40" s="11">
        <v>108.07</v>
      </c>
      <c r="H40" s="11">
        <v>20.11</v>
      </c>
      <c r="I40" s="11">
        <v>87.96</v>
      </c>
      <c r="J40" s="24">
        <f t="shared" si="2"/>
        <v>9383.03403755871</v>
      </c>
      <c r="K40" s="24">
        <f t="shared" si="3"/>
        <v>11528.2456621074</v>
      </c>
      <c r="L40" s="24">
        <v>1014024.48843897</v>
      </c>
      <c r="M40" s="25"/>
      <c r="N40" s="14" t="s">
        <v>20</v>
      </c>
      <c r="O40" s="26" t="s">
        <v>39</v>
      </c>
    </row>
    <row r="41" s="1" customFormat="1" ht="25" customHeight="1" spans="1:15">
      <c r="A41" s="12">
        <v>37</v>
      </c>
      <c r="B41" s="11" t="s">
        <v>46</v>
      </c>
      <c r="C41" s="11">
        <v>1703</v>
      </c>
      <c r="D41" s="11">
        <v>17</v>
      </c>
      <c r="E41" s="11" t="s">
        <v>32</v>
      </c>
      <c r="F41" s="11">
        <v>3</v>
      </c>
      <c r="G41" s="11">
        <v>117.29</v>
      </c>
      <c r="H41" s="11">
        <v>21.82</v>
      </c>
      <c r="I41" s="11">
        <v>95.47</v>
      </c>
      <c r="J41" s="24">
        <f t="shared" si="2"/>
        <v>10227.2529411765</v>
      </c>
      <c r="K41" s="24">
        <f t="shared" si="3"/>
        <v>12564.7271129212</v>
      </c>
      <c r="L41" s="24">
        <v>1199554.49747059</v>
      </c>
      <c r="M41" s="25"/>
      <c r="N41" s="14" t="s">
        <v>20</v>
      </c>
      <c r="O41" s="26" t="s">
        <v>39</v>
      </c>
    </row>
    <row r="42" s="1" customFormat="1" ht="25" customHeight="1" spans="1:15">
      <c r="A42" s="12">
        <v>38</v>
      </c>
      <c r="B42" s="11" t="s">
        <v>46</v>
      </c>
      <c r="C42" s="11">
        <v>1801</v>
      </c>
      <c r="D42" s="11">
        <v>18</v>
      </c>
      <c r="E42" s="11" t="s">
        <v>32</v>
      </c>
      <c r="F42" s="11">
        <v>3</v>
      </c>
      <c r="G42" s="11">
        <v>107.72</v>
      </c>
      <c r="H42" s="11">
        <v>20.04</v>
      </c>
      <c r="I42" s="11">
        <v>87.68</v>
      </c>
      <c r="J42" s="24">
        <f t="shared" si="2"/>
        <v>9969.87089201875</v>
      </c>
      <c r="K42" s="24">
        <f t="shared" si="3"/>
        <v>12248.5685730869</v>
      </c>
      <c r="L42" s="24">
        <v>1073954.49248826</v>
      </c>
      <c r="M42" s="25"/>
      <c r="N42" s="14" t="s">
        <v>20</v>
      </c>
      <c r="O42" s="26" t="s">
        <v>39</v>
      </c>
    </row>
    <row r="43" s="1" customFormat="1" ht="25" customHeight="1" spans="1:15">
      <c r="A43" s="12">
        <v>39</v>
      </c>
      <c r="B43" s="11" t="s">
        <v>46</v>
      </c>
      <c r="C43" s="11">
        <v>1803</v>
      </c>
      <c r="D43" s="11">
        <v>18</v>
      </c>
      <c r="E43" s="11" t="s">
        <v>32</v>
      </c>
      <c r="F43" s="11">
        <v>3</v>
      </c>
      <c r="G43" s="11">
        <v>117.29</v>
      </c>
      <c r="H43" s="11">
        <v>21.82</v>
      </c>
      <c r="I43" s="11">
        <v>95.47</v>
      </c>
      <c r="J43" s="24">
        <f t="shared" si="2"/>
        <v>10179.7529411765</v>
      </c>
      <c r="K43" s="24">
        <f t="shared" si="3"/>
        <v>12506.3708229872</v>
      </c>
      <c r="L43" s="24">
        <v>1193983.22247059</v>
      </c>
      <c r="M43" s="25"/>
      <c r="N43" s="14" t="s">
        <v>20</v>
      </c>
      <c r="O43" s="26" t="s">
        <v>39</v>
      </c>
    </row>
    <row r="44" s="1" customFormat="1" ht="25" customHeight="1" spans="1:15">
      <c r="A44" s="12">
        <v>40</v>
      </c>
      <c r="B44" s="11" t="s">
        <v>46</v>
      </c>
      <c r="C44" s="11">
        <v>1901</v>
      </c>
      <c r="D44" s="11">
        <v>19</v>
      </c>
      <c r="E44" s="11" t="s">
        <v>32</v>
      </c>
      <c r="F44" s="11">
        <v>3</v>
      </c>
      <c r="G44" s="11">
        <v>107.72</v>
      </c>
      <c r="H44" s="11">
        <v>20.04</v>
      </c>
      <c r="I44" s="11">
        <v>87.68</v>
      </c>
      <c r="J44" s="24">
        <f t="shared" si="2"/>
        <v>9467.77582159627</v>
      </c>
      <c r="K44" s="24">
        <f t="shared" si="3"/>
        <v>11631.7154596527</v>
      </c>
      <c r="L44" s="24">
        <v>1019868.81150235</v>
      </c>
      <c r="M44" s="25"/>
      <c r="N44" s="14" t="s">
        <v>20</v>
      </c>
      <c r="O44" s="26" t="s">
        <v>39</v>
      </c>
    </row>
    <row r="45" s="1" customFormat="1" ht="25" customHeight="1" spans="1:15">
      <c r="A45" s="12">
        <v>41</v>
      </c>
      <c r="B45" s="11" t="s">
        <v>46</v>
      </c>
      <c r="C45" s="11">
        <v>1902</v>
      </c>
      <c r="D45" s="11">
        <v>19</v>
      </c>
      <c r="E45" s="11" t="s">
        <v>32</v>
      </c>
      <c r="F45" s="11">
        <v>3</v>
      </c>
      <c r="G45" s="11">
        <v>108.07</v>
      </c>
      <c r="H45" s="11">
        <v>20.11</v>
      </c>
      <c r="I45" s="11">
        <v>87.96</v>
      </c>
      <c r="J45" s="24">
        <f t="shared" si="2"/>
        <v>9373.50058685435</v>
      </c>
      <c r="K45" s="24">
        <f t="shared" si="3"/>
        <v>11516.5326105201</v>
      </c>
      <c r="L45" s="24">
        <v>1012994.20842135</v>
      </c>
      <c r="M45" s="25"/>
      <c r="N45" s="14" t="s">
        <v>20</v>
      </c>
      <c r="O45" s="26" t="s">
        <v>39</v>
      </c>
    </row>
    <row r="46" s="1" customFormat="1" ht="25" customHeight="1" spans="1:15">
      <c r="A46" s="12">
        <v>42</v>
      </c>
      <c r="B46" s="11" t="s">
        <v>46</v>
      </c>
      <c r="C46" s="11">
        <v>1903</v>
      </c>
      <c r="D46" s="11">
        <v>19</v>
      </c>
      <c r="E46" s="11" t="s">
        <v>32</v>
      </c>
      <c r="F46" s="11">
        <v>3</v>
      </c>
      <c r="G46" s="11">
        <v>117.29</v>
      </c>
      <c r="H46" s="11">
        <v>21.82</v>
      </c>
      <c r="I46" s="11">
        <v>95.47</v>
      </c>
      <c r="J46" s="24">
        <f t="shared" si="2"/>
        <v>10208.2529411765</v>
      </c>
      <c r="K46" s="24">
        <f t="shared" si="3"/>
        <v>12541.3845969476</v>
      </c>
      <c r="L46" s="24">
        <v>1197325.98747059</v>
      </c>
      <c r="M46" s="25"/>
      <c r="N46" s="14" t="s">
        <v>20</v>
      </c>
      <c r="O46" s="26" t="s">
        <v>39</v>
      </c>
    </row>
    <row r="47" s="1" customFormat="1" ht="25" customHeight="1" spans="1:15">
      <c r="A47" s="12">
        <v>43</v>
      </c>
      <c r="B47" s="11" t="s">
        <v>46</v>
      </c>
      <c r="C47" s="11">
        <v>2001</v>
      </c>
      <c r="D47" s="11">
        <v>20</v>
      </c>
      <c r="E47" s="11" t="s">
        <v>32</v>
      </c>
      <c r="F47" s="11">
        <v>3</v>
      </c>
      <c r="G47" s="11">
        <v>107.72</v>
      </c>
      <c r="H47" s="11">
        <v>20.04</v>
      </c>
      <c r="I47" s="11">
        <v>87.68</v>
      </c>
      <c r="J47" s="24">
        <f t="shared" si="2"/>
        <v>9449.76819248821</v>
      </c>
      <c r="K47" s="24">
        <f t="shared" si="3"/>
        <v>11609.5920357531</v>
      </c>
      <c r="L47" s="24">
        <v>1017929.02969483</v>
      </c>
      <c r="M47" s="25"/>
      <c r="N47" s="14" t="s">
        <v>20</v>
      </c>
      <c r="O47" s="26" t="s">
        <v>39</v>
      </c>
    </row>
    <row r="48" s="1" customFormat="1" ht="25" customHeight="1" spans="1:15">
      <c r="A48" s="12">
        <v>44</v>
      </c>
      <c r="B48" s="11" t="s">
        <v>46</v>
      </c>
      <c r="C48" s="11">
        <v>2101</v>
      </c>
      <c r="D48" s="11">
        <v>21</v>
      </c>
      <c r="E48" s="11" t="s">
        <v>32</v>
      </c>
      <c r="F48" s="11">
        <v>3</v>
      </c>
      <c r="G48" s="11">
        <v>107.72</v>
      </c>
      <c r="H48" s="11">
        <v>20.04</v>
      </c>
      <c r="I48" s="11">
        <v>87.68</v>
      </c>
      <c r="J48" s="24">
        <f t="shared" si="2"/>
        <v>9430.70129107984</v>
      </c>
      <c r="K48" s="24">
        <f t="shared" si="3"/>
        <v>11586.1672339772</v>
      </c>
      <c r="L48" s="24">
        <v>1015875.14307512</v>
      </c>
      <c r="M48" s="25"/>
      <c r="N48" s="14" t="s">
        <v>20</v>
      </c>
      <c r="O48" s="26" t="s">
        <v>39</v>
      </c>
    </row>
    <row r="49" s="1" customFormat="1" ht="25" customHeight="1" spans="1:15">
      <c r="A49" s="12">
        <v>45</v>
      </c>
      <c r="B49" s="11" t="s">
        <v>46</v>
      </c>
      <c r="C49" s="11">
        <v>2202</v>
      </c>
      <c r="D49" s="11">
        <v>22</v>
      </c>
      <c r="E49" s="11" t="s">
        <v>32</v>
      </c>
      <c r="F49" s="11">
        <v>3</v>
      </c>
      <c r="G49" s="11">
        <v>108.07</v>
      </c>
      <c r="H49" s="11">
        <v>20.11</v>
      </c>
      <c r="I49" s="11">
        <v>87.96</v>
      </c>
      <c r="J49" s="24">
        <f t="shared" si="2"/>
        <v>10670.7911764706</v>
      </c>
      <c r="K49" s="24">
        <f t="shared" si="3"/>
        <v>13110.4183997406</v>
      </c>
      <c r="L49" s="24">
        <v>1153192.40244118</v>
      </c>
      <c r="M49" s="25"/>
      <c r="N49" s="14" t="s">
        <v>20</v>
      </c>
      <c r="O49" s="26" t="s">
        <v>39</v>
      </c>
    </row>
    <row r="50" s="1" customFormat="1" ht="25" customHeight="1" spans="1:15">
      <c r="A50" s="12">
        <v>46</v>
      </c>
      <c r="B50" s="11" t="s">
        <v>46</v>
      </c>
      <c r="C50" s="11">
        <v>2203</v>
      </c>
      <c r="D50" s="11">
        <v>22</v>
      </c>
      <c r="E50" s="11" t="s">
        <v>32</v>
      </c>
      <c r="F50" s="11">
        <v>3</v>
      </c>
      <c r="G50" s="11">
        <v>117.29</v>
      </c>
      <c r="H50" s="11">
        <v>21.82</v>
      </c>
      <c r="I50" s="11">
        <v>95.47</v>
      </c>
      <c r="J50" s="24">
        <f t="shared" si="2"/>
        <v>10075.2529411765</v>
      </c>
      <c r="K50" s="24">
        <f t="shared" si="3"/>
        <v>12377.9869851324</v>
      </c>
      <c r="L50" s="24">
        <v>1181726.41747059</v>
      </c>
      <c r="M50" s="25"/>
      <c r="N50" s="14" t="s">
        <v>20</v>
      </c>
      <c r="O50" s="26" t="s">
        <v>39</v>
      </c>
    </row>
    <row r="51" s="3" customFormat="1" ht="32.1" customHeight="1" spans="1:15">
      <c r="A51" s="13" t="s">
        <v>23</v>
      </c>
      <c r="B51" s="13"/>
      <c r="C51" s="13"/>
      <c r="D51" s="13"/>
      <c r="E51" s="13"/>
      <c r="F51" s="13"/>
      <c r="G51" s="14">
        <f>SUM(G5:G50)</f>
        <v>5151.42</v>
      </c>
      <c r="H51" s="14">
        <f>SUM(H5:H50)</f>
        <v>958.42</v>
      </c>
      <c r="I51" s="14">
        <f>SUM(I5:I50)</f>
        <v>4193</v>
      </c>
      <c r="J51" s="24">
        <f t="shared" si="2"/>
        <v>9790.34287706245</v>
      </c>
      <c r="K51" s="24">
        <f t="shared" si="3"/>
        <v>12028.1822331879</v>
      </c>
      <c r="L51" s="24">
        <f>SUM(L5:L50)</f>
        <v>50434168.103757</v>
      </c>
      <c r="M51" s="27"/>
      <c r="N51" s="27"/>
      <c r="O51" s="27"/>
    </row>
    <row r="52" s="4" customFormat="1" ht="32.1" customHeight="1" spans="1:15">
      <c r="A52" s="15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8"/>
    </row>
    <row r="53" s="4" customFormat="1" ht="69" customHeight="1" spans="1:15">
      <c r="A53" s="17" t="s">
        <v>25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="4" customFormat="1" ht="24.95" customHeight="1" spans="1:15">
      <c r="A54" s="19" t="s">
        <v>26</v>
      </c>
      <c r="B54" s="19"/>
      <c r="C54" s="19"/>
      <c r="D54" s="19"/>
      <c r="E54" s="19"/>
      <c r="F54" s="19"/>
      <c r="G54" s="19"/>
      <c r="H54" s="20"/>
      <c r="I54" s="20"/>
      <c r="J54" s="19"/>
      <c r="K54" s="19" t="s">
        <v>27</v>
      </c>
      <c r="L54" s="19"/>
      <c r="M54" s="19"/>
      <c r="N54" s="21"/>
      <c r="O54" s="21"/>
    </row>
    <row r="55" s="4" customFormat="1" ht="24.95" customHeight="1" spans="1:15">
      <c r="A55" s="19" t="s">
        <v>28</v>
      </c>
      <c r="B55" s="19"/>
      <c r="C55" s="19"/>
      <c r="D55" s="19"/>
      <c r="E55" s="19"/>
      <c r="F55" s="21"/>
      <c r="G55" s="21"/>
      <c r="H55" s="20"/>
      <c r="I55" s="20"/>
      <c r="J55" s="21"/>
      <c r="K55" s="19" t="s">
        <v>29</v>
      </c>
      <c r="L55" s="19"/>
      <c r="M55" s="19"/>
      <c r="N55" s="21"/>
      <c r="O55" s="21"/>
    </row>
    <row r="56" s="4" customFormat="1" ht="24.95" customHeight="1" spans="1:5">
      <c r="A56" s="19" t="s">
        <v>30</v>
      </c>
      <c r="B56" s="19"/>
      <c r="C56" s="19"/>
      <c r="D56" s="19"/>
      <c r="E56" s="19"/>
    </row>
  </sheetData>
  <mergeCells count="26">
    <mergeCell ref="A1:O1"/>
    <mergeCell ref="A2:H2"/>
    <mergeCell ref="I2:O2"/>
    <mergeCell ref="A51:F51"/>
    <mergeCell ref="A52:O52"/>
    <mergeCell ref="A53:O53"/>
    <mergeCell ref="A54:E54"/>
    <mergeCell ref="K54:L54"/>
    <mergeCell ref="A55:E55"/>
    <mergeCell ref="K55:L55"/>
    <mergeCell ref="A56:E5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700694444444445" right="0.700694444444445" top="0.751388888888889" bottom="0.751388888888889" header="0.298611111111111" footer="0.298611111111111"/>
  <pageSetup paperSize="9" scale="6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住宅未售备案表(1座)</vt:lpstr>
      <vt:lpstr>住宅未售备案表(2座)</vt:lpstr>
      <vt:lpstr>住宅未售备案表(3座)</vt:lpstr>
      <vt:lpstr>住宅未售备案表(5座)</vt:lpstr>
      <vt:lpstr>住宅未售备案表(6座)</vt:lpstr>
      <vt:lpstr>住宅未售备案表(7座)</vt:lpstr>
      <vt:lpstr>住宅未售备案表(8座)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vincyfung</cp:lastModifiedBy>
  <dcterms:created xsi:type="dcterms:W3CDTF">2022-05-05T02:00:00Z</dcterms:created>
  <dcterms:modified xsi:type="dcterms:W3CDTF">2023-01-11T06:37:16Z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7E5BF759E1964686B02FB9DC3744789A</vt:lpwstr>
  </property>
  <property fmtid="{D5CDD505-2E9C-101B-9397-08002B2CF9AE}" pid="3" name="KSOProductBuildVer">
    <vt:lpwstr>2052-11.1.0.13703</vt:lpwstr>
  </property>
</Properties>
</file>