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tabRatio="844" activeTab="7"/>
  </bookViews>
  <sheets>
    <sheet name="科贸学院" sheetId="11" r:id="rId1"/>
    <sheet name="交通学院" sheetId="1" r:id="rId2"/>
    <sheet name="财贸学院" sheetId="3" r:id="rId3"/>
    <sheet name="南华学院" sheetId="4" r:id="rId4"/>
    <sheet name="清职院" sheetId="5" r:id="rId5"/>
    <sheet name="建设学院" sheetId="7" r:id="rId6"/>
    <sheet name="工程学院" sheetId="8" r:id="rId7"/>
    <sheet name="岭南学院" sheetId="9" r:id="rId8"/>
    <sheet name="碧桂园" sheetId="10" r:id="rId9"/>
    <sheet name="汇总" sheetId="6" r:id="rId10"/>
  </sheets>
  <externalReferences>
    <externalReference r:id="rId11"/>
  </externalReferences>
  <calcPr calcId="144525"/>
</workbook>
</file>

<file path=xl/sharedStrings.xml><?xml version="1.0" encoding="utf-8"?>
<sst xmlns="http://schemas.openxmlformats.org/spreadsheetml/2006/main" count="1176" uniqueCount="641">
  <si>
    <t>广东科贸职业学院2023届毕业生资源信息</t>
  </si>
  <si>
    <t>学院</t>
  </si>
  <si>
    <t>专业</t>
  </si>
  <si>
    <t>学历</t>
  </si>
  <si>
    <t>就业方向</t>
  </si>
  <si>
    <t>毕业生人数</t>
  </si>
  <si>
    <t>联系人</t>
  </si>
  <si>
    <t>备注</t>
  </si>
  <si>
    <t>园林学院</t>
  </si>
  <si>
    <t>风景园林设计</t>
  </si>
  <si>
    <t>专科</t>
  </si>
  <si>
    <t>主要在市政园林部门设计院、园林设计公公司、旅游规划设计公司、 风景名胜旅游区、房地产公司、大中专院校教师以及其它建筑与环境工程公用事业、 城乡规划建设管理等相关的行业、部门机构从事规划设计、施工和管理工作</t>
  </si>
  <si>
    <t>153</t>
  </si>
  <si>
    <t>葛老师 0753-3918375
13097236885</t>
  </si>
  <si>
    <t>清远校区</t>
  </si>
  <si>
    <t>园艺技术</t>
  </si>
  <si>
    <t>各大中型园艺企业的生产主管、新品种开发技术人员、企业管理人员、产品营销人员；办公场所观赏植物设计人员、布置;各大公园、风景区、旅游区、居住小区等绿化养护技术园主管；建筑、房地产、园林绿化等行业的园林景观施工与管理人员；农业观光园、生态园、家庭农场；花店经营、观赏植物苗圃，绿化工程项目承包管理等。</t>
  </si>
  <si>
    <t>242</t>
  </si>
  <si>
    <t>翁老师 0763-3918375
13726221825</t>
  </si>
  <si>
    <t>园林工程技术</t>
  </si>
  <si>
    <t>市政园林部门、园林绿化处的管理人员、技术人员: 公园、绿化区(居住区、厂房区)、房址产公司、 以及园林公司的设计、招投标与施工管理人员、园林蔺木生产部门管理人员；大中专院校、 职业中学相关专业的教辅人员</t>
  </si>
  <si>
    <t>178</t>
  </si>
  <si>
    <t>建筑工程技术</t>
  </si>
  <si>
    <t>建筑及房地产行业一线岗位从事与建筑工程有关的生产技术、管理、服务等工作,包括工程施工员、工程造价审计员、工程监理、 材料员、资料员等岗位。</t>
  </si>
  <si>
    <t>223</t>
  </si>
  <si>
    <t>葛老师 0763-3918375 13097236885</t>
  </si>
  <si>
    <t>环境艺术设计</t>
  </si>
  <si>
    <t>面向中小型建筑设计公司和室内装饰公司的中初级设计人员岗位以及房地产公司、环境艺术设计公司、广告公司、物业管理公司、公园管理以及其它园林公司的专业技术岗位。</t>
  </si>
  <si>
    <t>169</t>
  </si>
  <si>
    <t>葛老师 0763-3918375
13097236885</t>
  </si>
  <si>
    <t>动物科技学院</t>
  </si>
  <si>
    <t>育牧兽医</t>
  </si>
  <si>
    <t>中型牧业企业养殖及疫病防治技术人员动物卫生防疫检疫单位技术人员动物保健品、生物制品等校相关产品营销务人员教学研究部门的生产、科研助人员;自主创业等</t>
  </si>
  <si>
    <t>234</t>
  </si>
  <si>
    <t>陈老师 0763-3918109 19867694234
鲁老师0763-3918097 18620992995</t>
  </si>
  <si>
    <t>动物医学</t>
  </si>
  <si>
    <t>宠物医院宠物医生、宠物美容师;宠物用品营销服务员、大中型畜牧业企业疫病防治技术员；动物卫生防疫检疫单位技术员动物保健品、生物制品等营销服务员、自主创业等</t>
  </si>
  <si>
    <t>367</t>
  </si>
  <si>
    <t>陈老师 0763-3918109
19867694234
李老师 0763-3918109
15816289453</t>
  </si>
  <si>
    <t>饲料与动物营养</t>
  </si>
  <si>
    <t>大中型饲料企业生产及管理员、检验化验及品质管理员、营销及技术服务员；畜牧业企业动物养殖技术员、教学研究部门的生产科研辅助人员自主创业等</t>
  </si>
  <si>
    <t>34</t>
  </si>
  <si>
    <t>李老师 0763-3918109
15816289463</t>
  </si>
  <si>
    <t>水产养殖技术</t>
  </si>
  <si>
    <t>大中型水产养殖企业苗种紫育员，水产动物饲养管理人员、水产动物病害防治技术人员；渔药、水产饲料营销服务员；教学研究门的生产、科研辅助人员等；自主创业等</t>
  </si>
  <si>
    <t>李老师0763-3918109
15816289463</t>
  </si>
  <si>
    <t>食品生物学院</t>
  </si>
  <si>
    <t>药品生物技术</t>
  </si>
  <si>
    <t>药品生物技术各类药品的生产研发、检验与营销等企事业单位，可从事包括疫苗、血液制品、蛋白药物、核酸药物、分子诊断试剂、天然药物、中成药、化学合成药物等各类药品的生产、检验、科研助理及市场开发等工作，也可从事包括医疗器械、生命科学仪器、功能性食品、化妆品、饲料添加剂等相关生物技术制品的生产与营销相关工作。</t>
  </si>
  <si>
    <t>裴老师 18320724681</t>
  </si>
  <si>
    <t>商检技术</t>
  </si>
  <si>
    <t>食品及化妆品加工企业、餐饮企业、食品流通企业、检测机构、技术质量监督、卫生检验等技术人员:食品及化妆品企业、食品流通企业、 餐饮企业等生产、质量、 技术管理人员;食品、化妆品及化工产品等企业的营销人员等</t>
  </si>
  <si>
    <t>149</t>
  </si>
  <si>
    <t>郑老师 15307983524</t>
  </si>
  <si>
    <t>化妆品技术</t>
  </si>
  <si>
    <t>化妆品生产企业、化妆品流通企业，技术质量监督机构、检测机构、化妆品营销等</t>
  </si>
  <si>
    <t>133</t>
  </si>
  <si>
    <t>食品生物技术</t>
  </si>
  <si>
    <t>各类食品加工企业，餐饮企业、流通企业、 检测机构、卫生防疫、科研机构及院校，检验检疫等检验检测人员；各类食品加工企业，餐饮企业、食品流通企业等生产、质量、技术管理人员:以及各类食品企业的销售人员等</t>
  </si>
  <si>
    <t>109</t>
  </si>
  <si>
    <t>沈老师 15017536987</t>
  </si>
  <si>
    <t>食品质量与安全</t>
  </si>
  <si>
    <t>食品类企业：食品生产、 食品研发、质量检测、 品质控制；政府、事业类单位:卫生监督、质量检测、食品安全</t>
  </si>
  <si>
    <t>110</t>
  </si>
  <si>
    <t>餐旅学院</t>
  </si>
  <si>
    <t>烹调工艺与营养</t>
  </si>
  <si>
    <t>在餐饮行业中从事中式烹调师、西式烹调师、餐饮品质管理员、公共营养师、西式面点师等。</t>
  </si>
  <si>
    <t>114</t>
  </si>
  <si>
    <t>陈老师 13527246188</t>
  </si>
  <si>
    <t>旅游管理</t>
  </si>
  <si>
    <t>主要面向旅游行业企业单位从事旅游行业基层 中层管理工作和基层服务工作，可以在旅游行业企业工作，也可以从事酒店、餐饮、 会展等企业的相关管理工作</t>
  </si>
  <si>
    <t>101</t>
  </si>
  <si>
    <t>茶艺与茶叶营销</t>
  </si>
  <si>
    <t>茶叶相关企业的茶叶审评、营销和经营管理岗位;产品质量检验与管理技术岗位，职业中学技能培训学校的教辅人员，茶叶科研院所的研究助理，其它与本专业相关岗位</t>
  </si>
  <si>
    <t>121</t>
  </si>
  <si>
    <t>温老师
15626027930
13232811005
黄老师</t>
  </si>
  <si>
    <t>酒店管理</t>
  </si>
  <si>
    <t>面向旅游、洒店、餐饮等企业单，也从事酒店基层、中层管理工作和基层服务工作</t>
  </si>
  <si>
    <t>112</t>
  </si>
  <si>
    <t>温老师 13232811005</t>
  </si>
  <si>
    <t>食品加工技术</t>
  </si>
  <si>
    <t>各类食品企业、院校及科研机构、相关政府部门的食品加工管理、 检测和销售工作。岗位有食品加工技术员、品质管理员、销售员等。</t>
  </si>
  <si>
    <t>126</t>
  </si>
  <si>
    <t>温老师 13232811005
黄老师 15626027930</t>
  </si>
  <si>
    <t>信息学院</t>
  </si>
  <si>
    <t>大数据技术</t>
  </si>
  <si>
    <t>大数据采集、清洗、处理及分析、大数据可视化、大数据平台运维等</t>
  </si>
  <si>
    <t>邓老师0763-3918625
      13433640241</t>
  </si>
  <si>
    <t xml:space="preserve">   清远校区</t>
  </si>
  <si>
    <t>计算机网络技术</t>
  </si>
  <si>
    <t>网络系统规划设计、建设实施、网络设备调试、网络安全、无线网络系统配置等；互联网公司的动态网站开发、数据库开发维护、网站运维等。</t>
  </si>
  <si>
    <t>工业机器人技术</t>
  </si>
  <si>
    <t>工业机器人市场销售、应用编程、安装调试、集成应用、操作与运维以及机电设备安装与调试、自动化产线控制系统设计与应用</t>
  </si>
  <si>
    <t>黄老师0763-3918625
      18819462155</t>
  </si>
  <si>
    <t>物联网应用技术</t>
  </si>
  <si>
    <t>物联网般备生产与管理，物联网安装与调试、物联网系统技术支持物联网系统应用开发与测试</t>
  </si>
  <si>
    <t>龚老师0763-3918625
      18819462195</t>
  </si>
  <si>
    <t>嵌入式技术与应用</t>
  </si>
  <si>
    <t>工业控制、智能产品设计及嵌入式系统的开发测试，质量保证、系统维护及技术支持</t>
  </si>
  <si>
    <t>宁老师0763-3918625
      1376066193</t>
  </si>
  <si>
    <t>软件技术</t>
  </si>
  <si>
    <t>软件开发、测试、文档管理和销售、系统管理、维护、技术支持等</t>
  </si>
  <si>
    <t>陈老师0763-3918625
     13760664893</t>
  </si>
  <si>
    <t>艺术设计学院</t>
  </si>
  <si>
    <t>影视动画</t>
  </si>
  <si>
    <t>从事栏目或频道的包装与设计；影视片前期拍摄与后期工作的影视制作岗位故事本绘
制、原画设计或插面设计工作、二维动画制作设计游戏公司、动漫公司、广告公司三维美术制作模型制作、动画制作、三维影视特效制作工作的动面美术等岗位</t>
  </si>
  <si>
    <t>蔡老师0783-3918621
许老师0763-3918621
      13660350461</t>
  </si>
  <si>
    <t>文秘(商务秘书)</t>
  </si>
  <si>
    <t>文化艺术、公共管理行业，中小企业和机关事业单位从事行政文员、人事助理，会务组织策划助理、信息管理员、企业文化宣传助理、媒介公关助理、传播策划助理等</t>
  </si>
  <si>
    <t>许老师07633918621
     13660350461
蔡老师0763-3918621</t>
  </si>
  <si>
    <t>文化创意与策划</t>
  </si>
  <si>
    <t>在文化咨询产业、文化创意产业、文化服务行业、各级传播媒体、互联网文化公司、企事业单位文化创意等相关领域从事文案写作、品牌筛划与推广、文化项目管理、文创产品设计、新媒体运营等工作</t>
  </si>
  <si>
    <t>王老师0763-3918621
      14758427171</t>
  </si>
  <si>
    <t>视觉传达设计</t>
  </si>
  <si>
    <t>平面设计、品牌形象设计、品牌包装设计、电脑美术设计、美术编辑</t>
  </si>
  <si>
    <t>李老师0763-3918621
     15815359141
颜老师0763-3918621
      13226688129</t>
  </si>
  <si>
    <t>数字媒体艺术设计</t>
  </si>
  <si>
    <t>数字媒体内容开发与制作、数字媒体营销策划与传播、交互与虚拟现实等</t>
  </si>
  <si>
    <t>颜老师0763-3918621
      13226688129</t>
  </si>
  <si>
    <t>商贸学院</t>
  </si>
  <si>
    <t>电子商务</t>
  </si>
  <si>
    <t>现代企业电子商务部门、电子商务企业、网店、电子商务类咨询公司从事网络营销策划、
网络推广、外贸电子商务、网店运昔、网页美工、网店客服，网店规划、网页前端设
计、商务摄影等工作</t>
  </si>
  <si>
    <t xml:space="preserve">  陈老师18922231119</t>
  </si>
  <si>
    <t xml:space="preserve">   白云校区</t>
  </si>
  <si>
    <t>市场营销</t>
  </si>
  <si>
    <t>从事企业营销管理，客户资源管理、网络营销管理、营销策划、营销诊断，市场调查和
咨询等工作</t>
  </si>
  <si>
    <t xml:space="preserve">  刘老师18071219158</t>
  </si>
  <si>
    <t xml:space="preserve">   跨境电子商务</t>
  </si>
  <si>
    <t>专料</t>
  </si>
  <si>
    <t>跨境电商运营专员、跨境电商推广专员、跨境电商客服专员及跨境电商行业相关的工作岗位</t>
  </si>
  <si>
    <t xml:space="preserve">  李老师13556791357</t>
  </si>
  <si>
    <t>国际商务</t>
  </si>
  <si>
    <t>毕业生在外贸企业、跨境电商企业、外运、报关、商检等涉外经济部门和企业从事外贸
业务员、外贸跟单员、路境电商运营、国际货代员、进出口报关报检员和其它跨国企业
从事涉外商务行政等工作或自创外贸企业</t>
  </si>
  <si>
    <t xml:space="preserve">  王老师13928985929</t>
  </si>
  <si>
    <t>计算机信息管理</t>
  </si>
  <si>
    <t>企事业单位或信息系统开发公司从事多媒体信息采弗与编辑信息数据统计与分析、计算机信息系统规划和维护管理计算机信息系统应用，信息管理产品营销等工作</t>
  </si>
  <si>
    <t xml:space="preserve">  武老师13926197659</t>
  </si>
  <si>
    <t>移动商务</t>
  </si>
  <si>
    <t>现代企业电子商务、电子商务专业公司或自主创业公司从事新媒体营销、短视频直播
、微信营销、新媒体运营、平台运营、平台界面涉及、跨境新媒体运营等工作</t>
  </si>
  <si>
    <t xml:space="preserve">  朱老师13570392278</t>
  </si>
  <si>
    <t>外语学院</t>
  </si>
  <si>
    <t>商务英语</t>
  </si>
  <si>
    <t>国际贸易业务人员、英语商务翻译、对外商务助理、高级文员、英语教学或培训工作
英语导游、酒店涉外接待人员等工作</t>
  </si>
  <si>
    <t>李老师020-22014562
     18858814316</t>
  </si>
  <si>
    <t>应用英语</t>
  </si>
  <si>
    <t>国际展会营销人员，国际展会项目管理人员、国际展会策划助理企业参展人员、展览
展示设计助理、会展模特、翻译，外事办</t>
  </si>
  <si>
    <t>黄老师020-22014562
      15812477742</t>
  </si>
  <si>
    <t>管理学院</t>
  </si>
  <si>
    <t>连锁经营管理</t>
  </si>
  <si>
    <t>面向零售服务业、大中型连锁企业，从事门店管理，市场开发、采购、人力资源管理等
基层管理岗位工作，也可自主创业</t>
  </si>
  <si>
    <t xml:space="preserve">  范老师15521221755</t>
  </si>
  <si>
    <t>工商企业管理</t>
  </si>
  <si>
    <t>面向服务业或制造业，大中小型企业，事业单位，从事人力资源管理、销售管理、服务
管理、生产运作管理，财务管理、行攻管理、项目管理等基层管理岗位工作也可自主创业</t>
  </si>
  <si>
    <t>物流管理</t>
  </si>
  <si>
    <t>在第三方物流公司、生产制造企业、商业企业等企业担任业务员单证员运输仓储管理、客户服务等工作，可以在物流园区，配送中心、港口、空港等担在物流管理等基层
管理工作</t>
  </si>
  <si>
    <t xml:space="preserve">  熊老师18344308702
  陈老师13645775789</t>
  </si>
  <si>
    <t>物业管理</t>
  </si>
  <si>
    <t>能胜任住宅物业，写字楼物业、商业物业、特珠物业的物业管理工作，能从事房地产管
理、房地产营销、房地产经纪等工作</t>
  </si>
  <si>
    <t xml:space="preserve">  彭老师18826417452</t>
  </si>
  <si>
    <t>投资与班财</t>
  </si>
  <si>
    <t>能胜任商业银行、证券公司、保险公司、资产管理公司、企事业单位的证券、金融业务
操作及理财规划工作</t>
  </si>
  <si>
    <t xml:space="preserve">  熊老师18344308702</t>
  </si>
  <si>
    <t>会计学院</t>
  </si>
  <si>
    <t>会计</t>
  </si>
  <si>
    <t>能够胜任各类型企事业单位财务管理会计、审计、出纳等工作</t>
  </si>
  <si>
    <t>刘老师0763-3916973
     19962621317
赵老师0763-3916973
      15003824277</t>
  </si>
  <si>
    <t>合计</t>
  </si>
  <si>
    <t>广东交通职业技术学院2023届毕业生各专业人数</t>
  </si>
  <si>
    <r>
      <rPr>
        <b/>
        <sz val="8"/>
        <color rgb="FFFFFFFF"/>
        <rFont val="SimSun"/>
        <charset val="134"/>
      </rPr>
      <t>校区</t>
    </r>
  </si>
  <si>
    <r>
      <rPr>
        <b/>
        <sz val="8"/>
        <color rgb="FFFFFFFF"/>
        <rFont val="SimSun"/>
        <charset val="134"/>
      </rPr>
      <t>学院名称</t>
    </r>
  </si>
  <si>
    <r>
      <rPr>
        <b/>
        <sz val="8"/>
        <color rgb="FFFFFFFF"/>
        <rFont val="SimSun"/>
        <charset val="134"/>
      </rPr>
      <t>专业名称</t>
    </r>
  </si>
  <si>
    <r>
      <rPr>
        <b/>
        <sz val="8"/>
        <color rgb="FFFFFFFF"/>
        <rFont val="SimSun"/>
        <charset val="134"/>
      </rPr>
      <t>学历层次</t>
    </r>
  </si>
  <si>
    <r>
      <rPr>
        <b/>
        <sz val="8"/>
        <color rgb="FFFFFFFF"/>
        <rFont val="SimSun"/>
        <charset val="134"/>
      </rPr>
      <t>学制</t>
    </r>
  </si>
  <si>
    <r>
      <rPr>
        <b/>
        <sz val="8"/>
        <color rgb="FFFFFFFF"/>
        <rFont val="SimSun"/>
        <charset val="134"/>
      </rPr>
      <t>男生</t>
    </r>
  </si>
  <si>
    <r>
      <rPr>
        <b/>
        <sz val="8"/>
        <color rgb="FFFFFFFF"/>
        <rFont val="SimSun"/>
        <charset val="134"/>
      </rPr>
      <t>女生</t>
    </r>
  </si>
  <si>
    <r>
      <rPr>
        <b/>
        <sz val="8"/>
        <color rgb="FFFFFFFF"/>
        <rFont val="SimSun"/>
        <charset val="134"/>
      </rPr>
      <t>总数</t>
    </r>
  </si>
  <si>
    <r>
      <rPr>
        <sz val="8"/>
        <color rgb="FFFFFFFF"/>
        <rFont val="SimSun"/>
        <charset val="134"/>
      </rPr>
      <t xml:space="preserve">  </t>
    </r>
    <r>
      <rPr>
        <b/>
        <sz val="8"/>
        <color rgb="FFFFFFFF"/>
        <rFont val="SimSun"/>
        <charset val="134"/>
      </rPr>
      <t>总数</t>
    </r>
  </si>
  <si>
    <r>
      <rPr>
        <sz val="8"/>
        <rFont val="SimSun"/>
        <charset val="134"/>
      </rPr>
      <t>天河校区</t>
    </r>
  </si>
  <si>
    <r>
      <rPr>
        <sz val="8"/>
        <rFont val="SimSun"/>
        <charset val="134"/>
      </rPr>
      <t xml:space="preserve"> 土木工程学院
</t>
    </r>
    <r>
      <rPr>
        <sz val="8"/>
        <rFont val="SimSun"/>
        <charset val="134"/>
      </rPr>
      <t>(1165人)</t>
    </r>
  </si>
  <si>
    <r>
      <rPr>
        <sz val="8"/>
        <rFont val="SimSun"/>
        <charset val="134"/>
      </rPr>
      <t>道路桥梁工程技术</t>
    </r>
  </si>
  <si>
    <r>
      <rPr>
        <sz val="8"/>
        <rFont val="SimSun"/>
        <charset val="134"/>
      </rPr>
      <t>专科</t>
    </r>
  </si>
  <si>
    <r>
      <rPr>
        <sz val="8"/>
        <rFont val="SimSun"/>
        <charset val="134"/>
      </rPr>
      <t>清远校区</t>
    </r>
  </si>
  <si>
    <r>
      <rPr>
        <sz val="8"/>
        <rFont val="SimSun"/>
        <charset val="134"/>
      </rPr>
      <t xml:space="preserve">轨道交通学院
</t>
    </r>
    <r>
      <rPr>
        <sz val="8"/>
        <rFont val="SimSun"/>
        <charset val="134"/>
      </rPr>
      <t>(884人)</t>
    </r>
  </si>
  <si>
    <r>
      <rPr>
        <sz val="8"/>
        <rFont val="SimSun"/>
        <charset val="134"/>
      </rPr>
      <t>城市轨道交通运营管理</t>
    </r>
  </si>
  <si>
    <r>
      <rPr>
        <sz val="8"/>
        <rFont val="SimSun"/>
        <charset val="134"/>
      </rPr>
      <t xml:space="preserve">  294</t>
    </r>
  </si>
  <si>
    <r>
      <rPr>
        <sz val="8"/>
        <rFont val="SimSun"/>
        <charset val="134"/>
      </rPr>
      <t>城市轨道交通车辆技术</t>
    </r>
  </si>
  <si>
    <r>
      <rPr>
        <sz val="8"/>
        <rFont val="SimSun"/>
        <charset val="134"/>
      </rPr>
      <t xml:space="preserve">  171</t>
    </r>
  </si>
  <si>
    <r>
      <rPr>
        <sz val="8"/>
        <rFont val="SimSun"/>
        <charset val="134"/>
      </rPr>
      <t>城市轨道交通工程技术</t>
    </r>
  </si>
  <si>
    <r>
      <rPr>
        <sz val="8"/>
        <rFont val="SimSun"/>
        <charset val="134"/>
      </rPr>
      <t>城市轨道交通机电技术</t>
    </r>
  </si>
  <si>
    <r>
      <rPr>
        <sz val="8"/>
        <rFont val="SimSun"/>
        <charset val="134"/>
      </rPr>
      <t xml:space="preserve">  86</t>
    </r>
  </si>
  <si>
    <r>
      <rPr>
        <sz val="8"/>
        <rFont val="SimSun"/>
        <charset val="134"/>
      </rPr>
      <t>建筑工程技术</t>
    </r>
  </si>
  <si>
    <r>
      <rPr>
        <sz val="8"/>
        <rFont val="SimSun"/>
        <charset val="134"/>
      </rPr>
      <t>城市轨道交通通信信号技术</t>
    </r>
  </si>
  <si>
    <r>
      <rPr>
        <sz val="8"/>
        <rFont val="SimSun"/>
        <charset val="134"/>
      </rPr>
      <t xml:space="preserve">  153</t>
    </r>
  </si>
  <si>
    <r>
      <rPr>
        <sz val="8"/>
        <rFont val="SimSun"/>
        <charset val="134"/>
      </rPr>
      <t>工程测量技术</t>
    </r>
  </si>
  <si>
    <r>
      <rPr>
        <sz val="8"/>
        <rFont val="SimSun"/>
        <charset val="134"/>
      </rPr>
      <t>高速铁路施工与维护</t>
    </r>
  </si>
  <si>
    <r>
      <rPr>
        <sz val="8"/>
        <rFont val="SimSun"/>
        <charset val="134"/>
      </rPr>
      <t xml:space="preserve">  125</t>
    </r>
  </si>
  <si>
    <r>
      <rPr>
        <sz val="8"/>
        <rFont val="SimSun"/>
        <charset val="134"/>
      </rPr>
      <t>工程造价</t>
    </r>
  </si>
  <si>
    <r>
      <rPr>
        <sz val="8"/>
        <rFont val="SimSun"/>
        <charset val="134"/>
      </rPr>
      <t>动车组检修技术</t>
    </r>
  </si>
  <si>
    <r>
      <rPr>
        <sz val="8"/>
        <rFont val="SimSun"/>
        <charset val="134"/>
      </rPr>
      <t xml:space="preserve">汽车与工程机械学院
</t>
    </r>
    <r>
      <rPr>
        <sz val="8"/>
        <rFont val="SimSun"/>
        <charset val="134"/>
      </rPr>
      <t xml:space="preserve">     (871人)</t>
    </r>
  </si>
  <si>
    <r>
      <rPr>
        <sz val="8"/>
        <rFont val="SimSun"/>
        <charset val="134"/>
      </rPr>
      <t>汽车制造与试验技术</t>
    </r>
  </si>
  <si>
    <r>
      <rPr>
        <sz val="8"/>
        <rFont val="SimSun"/>
        <charset val="134"/>
      </rPr>
      <t xml:space="preserve">智慧交通工程学院
</t>
    </r>
    <r>
      <rPr>
        <sz val="8"/>
        <rFont val="SimSun"/>
        <charset val="134"/>
      </rPr>
      <t>(1147)</t>
    </r>
  </si>
  <si>
    <r>
      <rPr>
        <sz val="8"/>
        <rFont val="SimSun"/>
        <charset val="134"/>
      </rPr>
      <t>智能交通技术</t>
    </r>
  </si>
  <si>
    <r>
      <rPr>
        <sz val="8"/>
        <rFont val="SimSun"/>
        <charset val="134"/>
      </rPr>
      <t>工程机械运用技术</t>
    </r>
  </si>
  <si>
    <r>
      <rPr>
        <sz val="8"/>
        <rFont val="SimSun"/>
        <charset val="134"/>
      </rPr>
      <t>智能交通技术(二年制)</t>
    </r>
  </si>
  <si>
    <r>
      <rPr>
        <sz val="8"/>
        <rFont val="SimSun"/>
        <charset val="134"/>
      </rPr>
      <t>汽车电子技术</t>
    </r>
  </si>
  <si>
    <r>
      <rPr>
        <sz val="8"/>
        <rFont val="SimSun"/>
        <charset val="134"/>
      </rPr>
      <t>电子信息工程技术</t>
    </r>
  </si>
  <si>
    <r>
      <rPr>
        <sz val="8"/>
        <rFont val="SimSun"/>
        <charset val="134"/>
      </rPr>
      <t>汽车营销与服务</t>
    </r>
  </si>
  <si>
    <r>
      <rPr>
        <sz val="8"/>
        <rFont val="SimSun"/>
        <charset val="134"/>
      </rPr>
      <t>现代移动通信技术</t>
    </r>
  </si>
  <si>
    <r>
      <rPr>
        <sz val="8"/>
        <rFont val="SimSun"/>
        <charset val="134"/>
      </rPr>
      <t>新能源汽车技术</t>
    </r>
  </si>
  <si>
    <r>
      <rPr>
        <sz val="8"/>
        <rFont val="SimSun"/>
        <charset val="134"/>
      </rPr>
      <t>物联网应用技术</t>
    </r>
  </si>
  <si>
    <r>
      <rPr>
        <sz val="8"/>
        <rFont val="SimSun"/>
        <charset val="134"/>
      </rPr>
      <t>汽车智能技术</t>
    </r>
  </si>
  <si>
    <r>
      <rPr>
        <sz val="8"/>
        <rFont val="SimSun"/>
        <charset val="134"/>
      </rPr>
      <t>物联网应用技术(二年制)</t>
    </r>
  </si>
  <si>
    <r>
      <rPr>
        <sz val="8"/>
        <rFont val="SimSun"/>
        <charset val="134"/>
      </rPr>
      <t>汽车检测与维修技术</t>
    </r>
  </si>
  <si>
    <r>
      <rPr>
        <sz val="8"/>
        <rFont val="SimSun"/>
        <charset val="134"/>
      </rPr>
      <t>交通运营管理</t>
    </r>
  </si>
  <si>
    <r>
      <rPr>
        <sz val="8"/>
        <rFont val="SimSun"/>
        <charset val="134"/>
      </rPr>
      <t xml:space="preserve">运输与经济管理学院
</t>
    </r>
    <r>
      <rPr>
        <sz val="8"/>
        <rFont val="SimSun"/>
        <charset val="134"/>
      </rPr>
      <t xml:space="preserve">     (2184人)</t>
    </r>
  </si>
  <si>
    <r>
      <rPr>
        <sz val="8"/>
        <rFont val="SimSun"/>
        <charset val="134"/>
      </rPr>
      <t>物流管理</t>
    </r>
  </si>
  <si>
    <r>
      <rPr>
        <sz val="8"/>
        <rFont val="SimSun"/>
        <charset val="134"/>
      </rPr>
      <t>华侨</t>
    </r>
  </si>
  <si>
    <r>
      <rPr>
        <sz val="8"/>
        <rFont val="SimSun"/>
        <charset val="134"/>
      </rPr>
      <t xml:space="preserve">华侨
</t>
    </r>
    <r>
      <rPr>
        <sz val="8"/>
        <rFont val="SimSun"/>
        <charset val="134"/>
      </rPr>
      <t>(552人)</t>
    </r>
  </si>
  <si>
    <r>
      <rPr>
        <sz val="8"/>
        <rFont val="SimSun"/>
        <charset val="134"/>
      </rPr>
      <t>会计</t>
    </r>
  </si>
  <si>
    <r>
      <rPr>
        <sz val="8"/>
        <rFont val="SimSun"/>
        <charset val="134"/>
      </rPr>
      <t>连锁经营管理</t>
    </r>
  </si>
  <si>
    <r>
      <rPr>
        <sz val="8"/>
        <rFont val="SimSun"/>
        <charset val="134"/>
      </rPr>
      <t>电子商务</t>
    </r>
  </si>
  <si>
    <r>
      <rPr>
        <sz val="8"/>
        <rFont val="SimSun"/>
        <charset val="134"/>
      </rPr>
      <t>报关与国际货运</t>
    </r>
  </si>
  <si>
    <r>
      <rPr>
        <sz val="8"/>
        <rFont val="SimSun"/>
        <charset val="134"/>
      </rPr>
      <t>国际贸易实务</t>
    </r>
  </si>
  <si>
    <r>
      <rPr>
        <sz val="8"/>
        <rFont val="SimSun"/>
        <charset val="134"/>
      </rPr>
      <t>采购与供应管理</t>
    </r>
  </si>
  <si>
    <r>
      <rPr>
        <sz val="8"/>
        <rFont val="SimSun"/>
        <charset val="134"/>
      </rPr>
      <t>机电一体化技术</t>
    </r>
  </si>
  <si>
    <r>
      <rPr>
        <sz val="8"/>
        <rFont val="SimSun"/>
        <charset val="134"/>
      </rPr>
      <t>数字媒体应用技术</t>
    </r>
  </si>
  <si>
    <r>
      <rPr>
        <sz val="8"/>
        <rFont val="SimSun"/>
        <charset val="134"/>
      </rPr>
      <t>大数据与会计</t>
    </r>
  </si>
  <si>
    <r>
      <rPr>
        <sz val="8"/>
        <rFont val="SimSun"/>
        <charset val="134"/>
      </rPr>
      <t>幼儿发展与健康管理</t>
    </r>
  </si>
  <si>
    <r>
      <rPr>
        <sz val="8"/>
        <rFont val="SimSun"/>
        <charset val="134"/>
      </rPr>
      <t>科技</t>
    </r>
  </si>
  <si>
    <r>
      <rPr>
        <sz val="8"/>
        <rFont val="SimSun"/>
        <charset val="134"/>
      </rPr>
      <t xml:space="preserve">科技
</t>
    </r>
    <r>
      <rPr>
        <sz val="8"/>
        <rFont val="SimSun"/>
        <charset val="134"/>
      </rPr>
      <t>(240人)</t>
    </r>
  </si>
  <si>
    <r>
      <rPr>
        <sz val="8"/>
        <rFont val="SimSun"/>
        <charset val="134"/>
      </rPr>
      <t>计算机网络技术</t>
    </r>
  </si>
  <si>
    <r>
      <rPr>
        <sz val="8"/>
        <rFont val="SimSun"/>
        <charset val="134"/>
      </rPr>
      <t>会展策划与管理</t>
    </r>
  </si>
  <si>
    <r>
      <rPr>
        <b/>
        <sz val="8"/>
        <color rgb="FFFFFFFF"/>
        <rFont val="SimSun"/>
        <charset val="134"/>
      </rPr>
      <t>合计</t>
    </r>
  </si>
  <si>
    <r>
      <rPr>
        <b/>
        <sz val="8"/>
        <color rgb="FFFFFFFF"/>
        <rFont val="SimSun"/>
        <charset val="134"/>
      </rPr>
      <t>专科</t>
    </r>
  </si>
  <si>
    <r>
      <rPr>
        <sz val="8"/>
        <rFont val="SimSun"/>
        <charset val="134"/>
      </rPr>
      <t>国际经济与贸易</t>
    </r>
  </si>
  <si>
    <r>
      <rPr>
        <sz val="8"/>
        <rFont val="SimSun"/>
        <charset val="134"/>
      </rPr>
      <t xml:space="preserve"> 机电工程学院
</t>
    </r>
    <r>
      <rPr>
        <sz val="8"/>
        <rFont val="SimSun"/>
        <charset val="134"/>
      </rPr>
      <t>(995人)</t>
    </r>
  </si>
  <si>
    <r>
      <rPr>
        <b/>
        <sz val="8"/>
        <color rgb="FFFFFFFF"/>
        <rFont val="SimSun"/>
        <charset val="134"/>
      </rPr>
      <t>高职扩招</t>
    </r>
  </si>
  <si>
    <r>
      <rPr>
        <sz val="8"/>
        <rFont val="SimSun"/>
        <charset val="134"/>
      </rPr>
      <t>电气自动化技术</t>
    </r>
  </si>
  <si>
    <t>4949</t>
  </si>
  <si>
    <r>
      <rPr>
        <sz val="8"/>
        <rFont val="SimSun"/>
        <charset val="134"/>
      </rPr>
      <t>工业机器人技术</t>
    </r>
  </si>
  <si>
    <r>
      <rPr>
        <sz val="8"/>
        <rFont val="SimSun"/>
        <charset val="134"/>
      </rPr>
      <t>智能控制技术</t>
    </r>
  </si>
  <si>
    <r>
      <rPr>
        <b/>
        <sz val="18"/>
        <color rgb="FF0083D0"/>
        <rFont val="SimSun"/>
        <charset val="134"/>
      </rPr>
      <t>就业部门联系方式</t>
    </r>
  </si>
  <si>
    <r>
      <rPr>
        <sz val="8"/>
        <rFont val="SimSun"/>
        <charset val="134"/>
      </rPr>
      <t xml:space="preserve">信息学院
</t>
    </r>
    <r>
      <rPr>
        <sz val="8"/>
        <rFont val="SimSun"/>
        <charset val="134"/>
      </rPr>
      <t>(1106人)</t>
    </r>
  </si>
  <si>
    <r>
      <rPr>
        <b/>
        <sz val="8"/>
        <color rgb="FFFFFFFF"/>
        <rFont val="SimSun"/>
        <charset val="134"/>
      </rPr>
      <t>部门</t>
    </r>
  </si>
  <si>
    <r>
      <rPr>
        <b/>
        <sz val="8"/>
        <color rgb="FFFFFFFF"/>
        <rFont val="SimSun"/>
        <charset val="134"/>
      </rPr>
      <t>联系人</t>
    </r>
  </si>
  <si>
    <r>
      <rPr>
        <b/>
        <sz val="8"/>
        <color rgb="FFFFFFFF"/>
        <rFont val="SimSun"/>
        <charset val="134"/>
      </rPr>
      <t>联系电话</t>
    </r>
  </si>
  <si>
    <r>
      <rPr>
        <b/>
        <sz val="9"/>
        <color rgb="FFFFFFFF"/>
        <rFont val="SimSun"/>
        <charset val="134"/>
      </rPr>
      <t>部门</t>
    </r>
  </si>
  <si>
    <r>
      <rPr>
        <b/>
        <sz val="9"/>
        <color rgb="FFFFFFFF"/>
        <rFont val="SimSun"/>
        <charset val="134"/>
      </rPr>
      <t>联系人</t>
    </r>
  </si>
  <si>
    <r>
      <rPr>
        <b/>
        <sz val="9"/>
        <color rgb="FFFFFFFF"/>
        <rFont val="SimSun"/>
        <charset val="134"/>
      </rPr>
      <t>联系电话</t>
    </r>
  </si>
  <si>
    <r>
      <rPr>
        <sz val="8"/>
        <rFont val="SimSun"/>
        <charset val="134"/>
      </rPr>
      <t>软件技术</t>
    </r>
  </si>
  <si>
    <r>
      <rPr>
        <sz val="8"/>
        <rFont val="SimSun"/>
        <charset val="134"/>
      </rPr>
      <t xml:space="preserve">党委学生工作部
</t>
    </r>
    <r>
      <rPr>
        <sz val="8"/>
        <rFont val="SimSun"/>
        <charset val="134"/>
      </rPr>
      <t>(天河校区就业指导中心)</t>
    </r>
  </si>
  <si>
    <r>
      <rPr>
        <sz val="8"/>
        <rFont val="SimSun"/>
        <charset val="134"/>
      </rPr>
      <t xml:space="preserve">陈老师
</t>
    </r>
    <r>
      <rPr>
        <sz val="8"/>
        <rFont val="SimSun"/>
        <charset val="134"/>
      </rPr>
      <t xml:space="preserve">曾老师
</t>
    </r>
    <r>
      <rPr>
        <sz val="8"/>
        <rFont val="SimSun"/>
        <charset val="134"/>
      </rPr>
      <t>郑老师</t>
    </r>
  </si>
  <si>
    <r>
      <rPr>
        <sz val="8"/>
        <rFont val="SimSun"/>
        <charset val="134"/>
      </rPr>
      <t>020-87025935</t>
    </r>
  </si>
  <si>
    <r>
      <rPr>
        <sz val="9"/>
        <rFont val="SimSun"/>
        <charset val="134"/>
      </rPr>
      <t>智慧交通工程学院</t>
    </r>
  </si>
  <si>
    <r>
      <rPr>
        <sz val="9"/>
        <rFont val="SimSun"/>
        <charset val="134"/>
      </rPr>
      <t xml:space="preserve">植老师
</t>
    </r>
    <r>
      <rPr>
        <sz val="9"/>
        <rFont val="SimSun"/>
        <charset val="134"/>
      </rPr>
      <t>徐老师</t>
    </r>
  </si>
  <si>
    <r>
      <rPr>
        <sz val="9"/>
        <rFont val="SimSun"/>
        <charset val="134"/>
      </rPr>
      <t>0763—3916923</t>
    </r>
  </si>
  <si>
    <r>
      <rPr>
        <sz val="8"/>
        <rFont val="SimSun"/>
        <charset val="134"/>
      </rPr>
      <t>花都校区</t>
    </r>
  </si>
  <si>
    <r>
      <rPr>
        <sz val="8"/>
        <rFont val="SimSun"/>
        <charset val="134"/>
      </rPr>
      <t xml:space="preserve">海事学院
</t>
    </r>
    <r>
      <rPr>
        <sz val="8"/>
        <rFont val="SimSun"/>
        <charset val="134"/>
      </rPr>
      <t>(745人)</t>
    </r>
  </si>
  <si>
    <r>
      <rPr>
        <sz val="8"/>
        <rFont val="SimSun"/>
        <charset val="134"/>
      </rPr>
      <t>船舶电气工程技术</t>
    </r>
  </si>
  <si>
    <r>
      <rPr>
        <sz val="9"/>
        <rFont val="SimSun"/>
        <charset val="134"/>
      </rPr>
      <t>运输与经济管理学院</t>
    </r>
  </si>
  <si>
    <r>
      <rPr>
        <sz val="9"/>
        <rFont val="SimSun"/>
        <charset val="134"/>
      </rPr>
      <t xml:space="preserve">陈老师
</t>
    </r>
    <r>
      <rPr>
        <sz val="9"/>
        <rFont val="SimSun"/>
        <charset val="134"/>
      </rPr>
      <t>魏老师</t>
    </r>
  </si>
  <si>
    <r>
      <rPr>
        <sz val="9"/>
        <rFont val="SimSun"/>
        <charset val="134"/>
      </rPr>
      <t>0763—3919380</t>
    </r>
  </si>
  <si>
    <r>
      <rPr>
        <sz val="8"/>
        <rFont val="SimSun"/>
        <charset val="134"/>
      </rPr>
      <t xml:space="preserve">党委学生工作部
</t>
    </r>
    <r>
      <rPr>
        <sz val="8"/>
        <rFont val="SimSun"/>
        <charset val="134"/>
      </rPr>
      <t>(花都校区就业指导中心)</t>
    </r>
  </si>
  <si>
    <r>
      <rPr>
        <sz val="8"/>
        <rFont val="SimSun"/>
        <charset val="134"/>
      </rPr>
      <t>王老师</t>
    </r>
  </si>
  <si>
    <r>
      <rPr>
        <sz val="8"/>
        <rFont val="SimSun"/>
        <charset val="134"/>
      </rPr>
      <t>020-86863570</t>
    </r>
  </si>
  <si>
    <r>
      <rPr>
        <sz val="8"/>
        <rFont val="SimSun"/>
        <charset val="134"/>
      </rPr>
      <t>港口与航运管理</t>
    </r>
  </si>
  <si>
    <r>
      <rPr>
        <sz val="8"/>
        <rFont val="SimSun"/>
        <charset val="134"/>
      </rPr>
      <t>国际邮轮乘务管理</t>
    </r>
  </si>
  <si>
    <r>
      <rPr>
        <sz val="8"/>
        <rFont val="SimSun"/>
        <charset val="134"/>
      </rPr>
      <t>土木工程学院</t>
    </r>
  </si>
  <si>
    <r>
      <rPr>
        <sz val="8"/>
        <rFont val="SimSun"/>
        <charset val="134"/>
      </rPr>
      <t>李老师</t>
    </r>
  </si>
  <si>
    <r>
      <rPr>
        <sz val="8"/>
        <rFont val="SimSun"/>
        <charset val="134"/>
      </rPr>
      <t>020-37081157</t>
    </r>
  </si>
  <si>
    <r>
      <rPr>
        <sz val="9"/>
        <rFont val="SimSun"/>
        <charset val="134"/>
      </rPr>
      <t>海事学院</t>
    </r>
  </si>
  <si>
    <r>
      <rPr>
        <sz val="9"/>
        <rFont val="SimSun"/>
        <charset val="134"/>
      </rPr>
      <t>陈老师</t>
    </r>
  </si>
  <si>
    <r>
      <rPr>
        <sz val="9"/>
        <rFont val="SimSun"/>
        <charset val="134"/>
      </rPr>
      <t>020-86872128</t>
    </r>
  </si>
  <si>
    <r>
      <rPr>
        <sz val="8"/>
        <rFont val="SimSun"/>
        <charset val="134"/>
      </rPr>
      <t>航海技术(五年一贯制)</t>
    </r>
  </si>
  <si>
    <r>
      <rPr>
        <sz val="8"/>
        <rFont val="SimSun"/>
        <charset val="134"/>
      </rPr>
      <t>汽车与工程机械学院</t>
    </r>
  </si>
  <si>
    <r>
      <rPr>
        <sz val="8"/>
        <rFont val="SimSun"/>
        <charset val="134"/>
      </rPr>
      <t xml:space="preserve">蔡老师
</t>
    </r>
    <r>
      <rPr>
        <sz val="8"/>
        <rFont val="SimSun"/>
        <charset val="134"/>
      </rPr>
      <t>陈老师</t>
    </r>
  </si>
  <si>
    <r>
      <rPr>
        <sz val="8"/>
        <rFont val="SimSun"/>
        <charset val="134"/>
      </rPr>
      <t>020-37080175</t>
    </r>
  </si>
  <si>
    <r>
      <rPr>
        <sz val="9"/>
        <rFont val="SimSun"/>
        <charset val="134"/>
      </rPr>
      <t>机电工程学院</t>
    </r>
  </si>
  <si>
    <r>
      <rPr>
        <sz val="9"/>
        <rFont val="SimSun"/>
        <charset val="134"/>
      </rPr>
      <t xml:space="preserve">蔡老师
</t>
    </r>
    <r>
      <rPr>
        <sz val="9"/>
        <rFont val="SimSun"/>
        <charset val="134"/>
      </rPr>
      <t>郑老师</t>
    </r>
  </si>
  <si>
    <r>
      <rPr>
        <sz val="9"/>
        <rFont val="SimSun"/>
        <charset val="134"/>
      </rPr>
      <t>0763-3918964</t>
    </r>
  </si>
  <si>
    <r>
      <rPr>
        <sz val="8"/>
        <rFont val="SimSun"/>
        <charset val="134"/>
      </rPr>
      <t>航海技术(二年制)</t>
    </r>
  </si>
  <si>
    <r>
      <rPr>
        <sz val="8"/>
        <rFont val="SimSun"/>
        <charset val="134"/>
      </rPr>
      <t>航海技术</t>
    </r>
  </si>
  <si>
    <r>
      <rPr>
        <sz val="8"/>
        <rFont val="SimSun"/>
        <charset val="134"/>
      </rPr>
      <t>轨道交通学院</t>
    </r>
  </si>
  <si>
    <r>
      <rPr>
        <sz val="8"/>
        <rFont val="SimSun"/>
        <charset val="134"/>
      </rPr>
      <t>葛老师</t>
    </r>
  </si>
  <si>
    <r>
      <rPr>
        <sz val="8"/>
        <rFont val="SimSun"/>
        <charset val="134"/>
      </rPr>
      <t>0763-3919357</t>
    </r>
  </si>
  <si>
    <r>
      <rPr>
        <sz val="9"/>
        <rFont val="SimSun"/>
        <charset val="134"/>
      </rPr>
      <t>华侨</t>
    </r>
  </si>
  <si>
    <r>
      <rPr>
        <sz val="9"/>
        <rFont val="SimSun"/>
        <charset val="134"/>
      </rPr>
      <t xml:space="preserve">方老师
</t>
    </r>
    <r>
      <rPr>
        <sz val="9"/>
        <rFont val="SimSun"/>
        <charset val="134"/>
      </rPr>
      <t>张老师</t>
    </r>
  </si>
  <si>
    <r>
      <rPr>
        <sz val="9"/>
        <rFont val="SimSun"/>
        <charset val="134"/>
      </rPr>
      <t>020-29165301</t>
    </r>
  </si>
  <si>
    <r>
      <rPr>
        <sz val="8"/>
        <rFont val="SimSun"/>
        <charset val="134"/>
      </rPr>
      <t>轮机工程技术(五年一贯制)</t>
    </r>
  </si>
  <si>
    <r>
      <rPr>
        <sz val="8"/>
        <rFont val="SimSun"/>
        <charset val="134"/>
      </rPr>
      <t>轮机工程技术(二年制)</t>
    </r>
  </si>
  <si>
    <r>
      <rPr>
        <sz val="8"/>
        <rFont val="SimSun"/>
        <charset val="134"/>
      </rPr>
      <t>信息学院</t>
    </r>
  </si>
  <si>
    <r>
      <rPr>
        <sz val="8"/>
        <rFont val="SimSun"/>
        <charset val="134"/>
      </rPr>
      <t xml:space="preserve">0763-3916879
</t>
    </r>
    <r>
      <rPr>
        <sz val="8"/>
        <rFont val="SimSun"/>
        <charset val="134"/>
      </rPr>
      <t>020-87220220</t>
    </r>
  </si>
  <si>
    <r>
      <rPr>
        <sz val="9"/>
        <rFont val="SimSun"/>
        <charset val="134"/>
      </rPr>
      <t>科技</t>
    </r>
  </si>
  <si>
    <r>
      <rPr>
        <sz val="9"/>
        <rFont val="SimSun"/>
        <charset val="134"/>
      </rPr>
      <t>肖老师</t>
    </r>
  </si>
  <si>
    <r>
      <rPr>
        <sz val="9"/>
        <rFont val="SimSun"/>
        <charset val="134"/>
      </rPr>
      <t>020-87024314</t>
    </r>
  </si>
  <si>
    <r>
      <rPr>
        <sz val="8"/>
        <rFont val="SimSun"/>
        <charset val="134"/>
      </rPr>
      <t>轮机工程技术</t>
    </r>
  </si>
  <si>
    <r>
      <rPr>
        <b/>
        <sz val="20"/>
        <color rgb="FF000000"/>
        <rFont val="宋体"/>
        <charset val="204"/>
      </rPr>
      <t>广东财贸职业学院</t>
    </r>
    <r>
      <rPr>
        <b/>
        <sz val="20"/>
        <color rgb="FF000000"/>
        <rFont val="Arial"/>
        <charset val="204"/>
      </rPr>
      <t>2023</t>
    </r>
    <r>
      <rPr>
        <b/>
        <sz val="20"/>
        <color rgb="FF000000"/>
        <rFont val="宋体"/>
        <charset val="204"/>
      </rPr>
      <t>届毕业生资源信息表</t>
    </r>
  </si>
  <si>
    <t>校区</t>
  </si>
  <si>
    <r>
      <rPr>
        <sz val="14"/>
        <color rgb="FFFFFFFF"/>
        <rFont val="SimSun"/>
        <charset val="134"/>
      </rPr>
      <t xml:space="preserve">  </t>
    </r>
    <r>
      <rPr>
        <b/>
        <sz val="14"/>
        <color rgb="FFFFFFFF"/>
        <rFont val="SimSun"/>
        <charset val="134"/>
      </rPr>
      <t>联系方式</t>
    </r>
  </si>
  <si>
    <t>广州校区</t>
  </si>
  <si>
    <t>艺术设计</t>
  </si>
  <si>
    <t>吴老师</t>
  </si>
  <si>
    <t>财务会计学院</t>
  </si>
  <si>
    <t>财务管理</t>
  </si>
  <si>
    <t>陆老师</t>
  </si>
  <si>
    <t>会计信息管理</t>
  </si>
  <si>
    <t>金融投资学院</t>
  </si>
  <si>
    <t>互联网金融</t>
  </si>
  <si>
    <t>人力资源管理</t>
  </si>
  <si>
    <t>投资与理财</t>
  </si>
  <si>
    <t>资产评估与管理</t>
  </si>
  <si>
    <t>经济贸易学院</t>
  </si>
  <si>
    <t>钟老师</t>
  </si>
  <si>
    <t>国际贸易实务</t>
  </si>
  <si>
    <t>信息技术学院</t>
  </si>
  <si>
    <t>大数据技术与应用</t>
  </si>
  <si>
    <t>肖老师</t>
  </si>
  <si>
    <t>信息安全与管理</t>
  </si>
  <si>
    <t>云计算技术与应用</t>
  </si>
  <si>
    <t>全校</t>
  </si>
  <si>
    <t>总计</t>
  </si>
  <si>
    <r>
      <rPr>
        <b/>
        <sz val="16"/>
        <color theme="1"/>
        <rFont val="宋体"/>
        <charset val="134"/>
      </rPr>
      <t>广东南华工商职业学院</t>
    </r>
    <r>
      <rPr>
        <b/>
        <sz val="16"/>
        <color theme="1"/>
        <rFont val="Arial"/>
        <charset val="134"/>
      </rPr>
      <t>2023</t>
    </r>
    <r>
      <rPr>
        <b/>
        <sz val="16"/>
        <color theme="1"/>
        <rFont val="宋体"/>
        <charset val="134"/>
      </rPr>
      <t>届毕业生资源信息一览表</t>
    </r>
  </si>
  <si>
    <t>院系</t>
  </si>
  <si>
    <t>男</t>
  </si>
  <si>
    <t>女</t>
  </si>
  <si>
    <t>联系方式</t>
  </si>
  <si>
    <t>清远</t>
  </si>
  <si>
    <t>财务金融学院</t>
  </si>
  <si>
    <t>小计</t>
  </si>
  <si>
    <r>
      <rPr>
        <sz val="11"/>
        <color rgb="FF000000"/>
        <rFont val="宋体"/>
        <charset val="204"/>
      </rPr>
      <t>清远校区</t>
    </r>
    <r>
      <rPr>
        <sz val="11"/>
        <color rgb="FF000000"/>
        <rFont val="Arial"/>
        <charset val="204"/>
      </rPr>
      <t xml:space="preserve">
</t>
    </r>
    <r>
      <rPr>
        <sz val="11"/>
        <color rgb="FF000000"/>
        <rFont val="宋体"/>
        <charset val="204"/>
      </rPr>
      <t>联系人：段老师，</t>
    </r>
    <r>
      <rPr>
        <sz val="11"/>
        <color rgb="FF000000"/>
        <rFont val="Arial"/>
        <charset val="204"/>
      </rPr>
      <t>0763-6882847</t>
    </r>
  </si>
  <si>
    <t>金融管理</t>
  </si>
  <si>
    <t>审计</t>
  </si>
  <si>
    <t>税务</t>
  </si>
  <si>
    <t>证券与期货</t>
  </si>
  <si>
    <t>17</t>
  </si>
  <si>
    <t>22</t>
  </si>
  <si>
    <t>39</t>
  </si>
  <si>
    <r>
      <rPr>
        <sz val="14"/>
        <color theme="1"/>
        <rFont val="宋体"/>
        <charset val="134"/>
      </rPr>
      <t>建筑与艺术</t>
    </r>
    <r>
      <rPr>
        <sz val="14"/>
        <color theme="1"/>
        <rFont val="Arial"/>
        <charset val="134"/>
      </rPr>
      <t xml:space="preserve">
</t>
    </r>
    <r>
      <rPr>
        <sz val="14"/>
        <color theme="1"/>
        <rFont val="宋体"/>
        <charset val="134"/>
      </rPr>
      <t>设计学院</t>
    </r>
  </si>
  <si>
    <t>产品艺术设计</t>
  </si>
  <si>
    <t>服装与服饰设计</t>
  </si>
  <si>
    <t>工程造价</t>
  </si>
  <si>
    <t>家具设计与制造</t>
  </si>
  <si>
    <t>建设工程管理</t>
  </si>
  <si>
    <t>建筑装饰工程技术</t>
  </si>
  <si>
    <t>文化旅游学院</t>
  </si>
  <si>
    <t>会展策划与管理</t>
  </si>
  <si>
    <t>动漫制作技术</t>
  </si>
  <si>
    <t>健康管理</t>
  </si>
  <si>
    <t>商务数据分析与应用</t>
  </si>
  <si>
    <t>数字媒体应用技术</t>
  </si>
  <si>
    <t>药品经营与管理</t>
  </si>
  <si>
    <t>移动互联应用技术</t>
  </si>
  <si>
    <t>学前教育学院</t>
  </si>
  <si>
    <t>学前教育</t>
  </si>
  <si>
    <t>幼儿发展与健康管理</t>
  </si>
  <si>
    <t>应用法学与公共事业学院</t>
  </si>
  <si>
    <t>法律事务</t>
  </si>
  <si>
    <t>社会工作</t>
  </si>
  <si>
    <t>司法助理</t>
  </si>
  <si>
    <t>文秘</t>
  </si>
  <si>
    <t>行政管理</t>
  </si>
  <si>
    <t>黄埔</t>
  </si>
  <si>
    <t>外语外贸学院</t>
  </si>
  <si>
    <r>
      <rPr>
        <sz val="11"/>
        <color rgb="FF000000"/>
        <rFont val="宋体"/>
        <charset val="204"/>
      </rPr>
      <t>黄埔</t>
    </r>
    <r>
      <rPr>
        <sz val="11"/>
        <color rgb="FF000000"/>
        <rFont val="Arial"/>
        <charset val="204"/>
      </rPr>
      <t xml:space="preserve">
</t>
    </r>
    <r>
      <rPr>
        <sz val="11"/>
        <color rgb="FF000000"/>
        <rFont val="宋体"/>
        <charset val="204"/>
      </rPr>
      <t>联系人：曾老师</t>
    </r>
    <r>
      <rPr>
        <sz val="11"/>
        <color rgb="FF000000"/>
        <rFont val="Arial"/>
        <charset val="204"/>
      </rPr>
      <t>020-87204211</t>
    </r>
    <r>
      <rPr>
        <sz val="11"/>
        <color rgb="FF000000"/>
        <rFont val="宋体"/>
        <charset val="204"/>
      </rPr>
      <t>、</t>
    </r>
    <r>
      <rPr>
        <sz val="11"/>
        <color rgb="FF000000"/>
        <rFont val="Arial"/>
        <charset val="204"/>
      </rPr>
      <t>020-37198519</t>
    </r>
  </si>
  <si>
    <t>报关与国际货运</t>
  </si>
  <si>
    <t>港口与航运管理</t>
  </si>
  <si>
    <t>国际经济与贸易</t>
  </si>
  <si>
    <t>商务日语</t>
  </si>
  <si>
    <t>应用韩语</t>
  </si>
  <si>
    <t>清远职业技术学院2023届毕业生资源信息表</t>
  </si>
  <si>
    <t>二级学院</t>
  </si>
  <si>
    <t>护理学院</t>
  </si>
  <si>
    <t>护理</t>
  </si>
  <si>
    <t>大学专科</t>
  </si>
  <si>
    <t>临床护理、社区护理、健康保健岗位护士、疗养院,社会福利院 ,工厂和学校卫生保健员。</t>
  </si>
  <si>
    <t>63</t>
  </si>
  <si>
    <t>366</t>
  </si>
  <si>
    <t>429</t>
  </si>
  <si>
    <r>
      <rPr>
        <sz val="12"/>
        <color theme="1"/>
        <rFont val="仿宋"/>
        <charset val="134"/>
      </rPr>
      <t>联系电话：</t>
    </r>
    <r>
      <rPr>
        <sz val="11"/>
        <color rgb="FF000000"/>
        <rFont val="Arial"/>
        <charset val="204"/>
      </rPr>
      <t>0763 - 3936066 / 0763-3936077</t>
    </r>
  </si>
  <si>
    <t>护理(两年制)</t>
  </si>
  <si>
    <t>临床护理、社区护理、健康保健岗位护士、疗养院、社会福利院 、工厂和学校卫生保健员。</t>
  </si>
  <si>
    <t>2</t>
  </si>
  <si>
    <t>33</t>
  </si>
  <si>
    <t>35</t>
  </si>
  <si>
    <t>助产</t>
  </si>
  <si>
    <t xml:space="preserve">助产士、护士 </t>
  </si>
  <si>
    <t>0</t>
  </si>
  <si>
    <t>129</t>
  </si>
  <si>
    <t>康复治疗技术</t>
  </si>
  <si>
    <t>物理治疗师、作业治疗师、言语治疗师、传统康复治疗师。</t>
  </si>
  <si>
    <t>54</t>
  </si>
  <si>
    <t>76</t>
  </si>
  <si>
    <t>130</t>
  </si>
  <si>
    <t>医学美容技术</t>
  </si>
  <si>
    <t>美容师、美容顾问、美容培训师/美容讲师、美业管家。</t>
  </si>
  <si>
    <t>5</t>
  </si>
  <si>
    <t>81</t>
  </si>
  <si>
    <t>机电与汽车工程学院</t>
  </si>
  <si>
    <t>医学美容技术(两年制)</t>
  </si>
  <si>
    <t>美容师、美容顾间、美容培训师/美容讲师、美业管家。</t>
  </si>
  <si>
    <t>1</t>
  </si>
  <si>
    <t>21</t>
  </si>
  <si>
    <t>电气自动化技术</t>
  </si>
  <si>
    <t>电气设备生产、安装、调试与维护,自动控制系统生产、安装及 技术改造:电子产品研发与测试:电气设备、自动化产品、电子 产品营销及技术服务。</t>
  </si>
  <si>
    <t>140</t>
  </si>
  <si>
    <t>58</t>
  </si>
  <si>
    <t>198</t>
  </si>
  <si>
    <t>机电一体化技术(两年制)</t>
  </si>
  <si>
    <t>机电设备操作工:机电设备维修及维护工:机电设备安装调试工机电产品设计员,机电产品营销工,车间生产管理等。</t>
  </si>
  <si>
    <t>52</t>
  </si>
  <si>
    <t>机电一体化技术</t>
  </si>
  <si>
    <t>机电设备操作工,机电设备维修及维护工,机电设备安装调试 工机电产品设计员,机电产品营销工,车间生产管理等。</t>
  </si>
  <si>
    <t>128</t>
  </si>
  <si>
    <t>20</t>
  </si>
  <si>
    <t>148</t>
  </si>
  <si>
    <t>机电一体化技术(专本对接)</t>
  </si>
  <si>
    <t>机电设备操作工:机电设备维修及维护工,机电设备安装调试 工:机电产品设计员:机电产品营销工,车间生产管理等。</t>
  </si>
  <si>
    <t>28</t>
  </si>
  <si>
    <t>建筑材料工程技术</t>
  </si>
  <si>
    <t>面向生产企业、事业单位或检测部门,从事建材工艺生产与管理 、性能检测、生产过程操作与质量控制等。</t>
  </si>
  <si>
    <t>25</t>
  </si>
  <si>
    <t>60</t>
  </si>
  <si>
    <t>汽车检测与维修技术</t>
  </si>
  <si>
    <t>汽车机电维修技工、汽车服务顾问、保险理赔专员、零配件专员 、汽车销售顾间、精品销售专员、二手车评估人员。</t>
  </si>
  <si>
    <t>67</t>
  </si>
  <si>
    <t>29</t>
  </si>
  <si>
    <t>96</t>
  </si>
  <si>
    <t>汽车营销与服务</t>
  </si>
  <si>
    <t>汽车销售顾问、维修前台接待、客服、市场策划专员、续保员、 理赔专员、二手车评估专员、网络与电话营销等。</t>
  </si>
  <si>
    <t>111</t>
  </si>
  <si>
    <t>139</t>
  </si>
  <si>
    <t>旅游家政与艺术学院</t>
  </si>
  <si>
    <t>导游员、景区讲解员、旅游销售人员、旅行社计调员、前台接待 人员、酒店服务员、会展策划员。</t>
  </si>
  <si>
    <t>179</t>
  </si>
  <si>
    <t>音乐教育</t>
  </si>
  <si>
    <t>中小学音乐教师、社会培训机构、专业文艺团体。</t>
  </si>
  <si>
    <t>音乐表演</t>
  </si>
  <si>
    <t>专业文艺演出团体、群众文艺演出策划艺术馆,社会音乐培训机。</t>
  </si>
  <si>
    <t>幼儿园教师，早教机构数师、教育培训机构教师等。</t>
  </si>
  <si>
    <t>现代家政服务与管理</t>
  </si>
  <si>
    <t>家政管理、高级管家、私人助理家政经纪人、家政培训师、家政 师、托育师。</t>
  </si>
  <si>
    <t>9</t>
  </si>
  <si>
    <t>90</t>
  </si>
  <si>
    <t>99</t>
  </si>
  <si>
    <t>食品药品学院</t>
  </si>
  <si>
    <t>食品生产、食品连锁企业经营、食品营销,也可在食品监督、检 验检疫、食品检测、膳食设计、产品配方设计。</t>
  </si>
  <si>
    <t>24</t>
  </si>
  <si>
    <t>80</t>
  </si>
  <si>
    <t>104</t>
  </si>
  <si>
    <t>食品生物技术(专本对接)</t>
  </si>
  <si>
    <t>27</t>
  </si>
  <si>
    <t>49</t>
  </si>
  <si>
    <t>生产管理、质量控制、产品销售、营养与健康服务、分析检测、 安全评价、监督管理。</t>
  </si>
  <si>
    <t>106</t>
  </si>
  <si>
    <t>药品生产技术(两年制)</t>
  </si>
  <si>
    <t>药品生产操作与管理、质量监测与管理、制药企业生产管理。</t>
  </si>
  <si>
    <t>10</t>
  </si>
  <si>
    <t>30</t>
  </si>
  <si>
    <t>40</t>
  </si>
  <si>
    <t>药品生产技术</t>
  </si>
  <si>
    <t>16</t>
  </si>
  <si>
    <t>38</t>
  </si>
  <si>
    <t>药品生产技术(专本对接)</t>
  </si>
  <si>
    <t>44</t>
  </si>
  <si>
    <t>药晶经营与管理</t>
  </si>
  <si>
    <t>药品采购、仓储保管、销售、营销策划和基层经营管理、医药电 子商务以及药品监督与药政管理、药学服务。</t>
  </si>
  <si>
    <t>6</t>
  </si>
  <si>
    <t>26</t>
  </si>
  <si>
    <t>32</t>
  </si>
  <si>
    <t>药学</t>
  </si>
  <si>
    <t>药品生产、质控、销售、调剂、安全合理用药指导。</t>
  </si>
  <si>
    <t>117</t>
  </si>
  <si>
    <t>信息技术与创意设计学院</t>
  </si>
  <si>
    <t>大数据应用开发工程师、数据ETL技术员、大数据运维工程师、数 据可视化工程师、数据库管理员(DBA)、数据采集工程师</t>
  </si>
  <si>
    <t>23</t>
  </si>
  <si>
    <t>电子商务技术</t>
  </si>
  <si>
    <t>电子商务策划与运营、网络营销推广、网店运营、网店美工、商 务数据分析、SEO优化、物流管理、网页设计、网络编辑、电商网 站规划与建设、网站设计与开发等。</t>
  </si>
  <si>
    <t>98</t>
  </si>
  <si>
    <t>室内装饰绘图员、室内设计助理、室内设计师、室内设计总监, 室内工程施工监理,工程总监等。</t>
  </si>
  <si>
    <t>14</t>
  </si>
  <si>
    <t>网络警察、系统管理与维护、网络管理与维护、网络组建,在IT 公司从事网页设计、网络编辑、网站设计与开发、网络组建与施 工、网络应用开发、网络安全服务等。</t>
  </si>
  <si>
    <t>15</t>
  </si>
  <si>
    <t>113</t>
  </si>
  <si>
    <t>计算机网络技术(两年制)</t>
  </si>
  <si>
    <t>43</t>
  </si>
  <si>
    <t>移动应用开发</t>
  </si>
  <si>
    <t>软件编程、测试、设计、项目管理、系统维护、技术支持、客服 等。</t>
  </si>
  <si>
    <t>53</t>
  </si>
  <si>
    <t>51</t>
  </si>
  <si>
    <t>广告策划创意设计制作、影视后期制作、电视片头设计与制作、 电视栏目及频道包装、二维动画制作、三维动画制作、网络媒体 制作等。</t>
  </si>
  <si>
    <t>外语与经贸学院</t>
  </si>
  <si>
    <t>国际市场营销员、外贸跟单员、单证员、国际货运代理员,报关 员、国际商务秘书及初级管理人员、政府部门等工作。</t>
  </si>
  <si>
    <t>12</t>
  </si>
  <si>
    <t>102</t>
  </si>
  <si>
    <t>电子商务助理;电商运营,电商客服;跨境电子商务助理等。</t>
  </si>
  <si>
    <t>36</t>
  </si>
  <si>
    <t>37</t>
  </si>
  <si>
    <t>73</t>
  </si>
  <si>
    <t>行政文员、办公室助理、行政助理、人力资源专员、社区管理员 、社会工作者等。</t>
  </si>
  <si>
    <t>50</t>
  </si>
  <si>
    <t>外贸业务员、外贸单证员、商务文员、商务秘书、跨境外贸助理 、跨境平台销售。</t>
  </si>
  <si>
    <t>87</t>
  </si>
  <si>
    <t>出纳、核算会计、税务会计、财务数据分析师、审计、仓管员。</t>
  </si>
  <si>
    <t>11</t>
  </si>
  <si>
    <t>61</t>
  </si>
  <si>
    <t>市场调研员、销售顾问、市场策划专员、广告策划师、理财顾问 、商业数据分析师。</t>
  </si>
  <si>
    <t>8</t>
  </si>
  <si>
    <t>42</t>
  </si>
  <si>
    <t>电商仓储管理岗位、快递运营管理岗位、跟车员岗位、国际货物 运输代理岗位、物流配送岗位、物流营销岗位。</t>
  </si>
  <si>
    <t>84</t>
  </si>
  <si>
    <t>大数据与会计(两年制)</t>
  </si>
  <si>
    <t>1354</t>
  </si>
  <si>
    <t>2436</t>
  </si>
  <si>
    <t>3790</t>
  </si>
  <si>
    <t>广东建设职业技术学院2023届毕业生情况一览表</t>
  </si>
  <si>
    <t>专业名称</t>
  </si>
  <si>
    <t>专业人数</t>
  </si>
  <si>
    <t>学院人数</t>
  </si>
  <si>
    <t>经济管理学院</t>
  </si>
  <si>
    <r>
      <rPr>
        <sz val="11"/>
        <color rgb="FF000000"/>
        <rFont val="宋体"/>
        <charset val="204"/>
      </rPr>
      <t>联系人：刘老师，</t>
    </r>
    <r>
      <rPr>
        <sz val="11"/>
        <color rgb="FF000000"/>
        <rFont val="Arial"/>
        <charset val="204"/>
      </rPr>
      <t>13660167366</t>
    </r>
  </si>
  <si>
    <t>建筑信息学院</t>
  </si>
  <si>
    <t>计算机应用技术</t>
  </si>
  <si>
    <t>建设项目信息化管理</t>
  </si>
  <si>
    <t>建筑动画与模型制作</t>
  </si>
  <si>
    <t>数字媒体技术</t>
  </si>
  <si>
    <t>土木工程学院</t>
  </si>
  <si>
    <t>工程测量技术</t>
  </si>
  <si>
    <t>建设工程监理</t>
  </si>
  <si>
    <t>机电工程学院</t>
  </si>
  <si>
    <t>建筑电气工程技术</t>
  </si>
  <si>
    <t>建筑设备工程技术</t>
  </si>
  <si>
    <t>建筑智能化工程技术</t>
  </si>
  <si>
    <t>人工智能技术服务</t>
  </si>
  <si>
    <t>应用电子技术</t>
  </si>
  <si>
    <t>建筑工程管理学院</t>
  </si>
  <si>
    <t>房地产检测与估价</t>
  </si>
  <si>
    <t>房地产经营与管理</t>
  </si>
  <si>
    <t>建筑设计艺术学院</t>
  </si>
  <si>
    <t>古建筑工程技术</t>
  </si>
  <si>
    <t>家具艺术设计</t>
  </si>
  <si>
    <t>建筑设计</t>
  </si>
  <si>
    <t>建筑室内设计</t>
  </si>
  <si>
    <t>视觉传播设计与制作</t>
  </si>
  <si>
    <t>应用外语学院</t>
  </si>
  <si>
    <t>跨境电子商务</t>
  </si>
  <si>
    <t>市政与交通学院</t>
  </si>
  <si>
    <t>道路桥梁工程技术</t>
  </si>
  <si>
    <t>环境工程技术</t>
  </si>
  <si>
    <t>市政工程技术</t>
  </si>
  <si>
    <r>
      <rPr>
        <b/>
        <sz val="14"/>
        <color rgb="FF000000"/>
        <rFont val="宋体"/>
        <charset val="204"/>
      </rPr>
      <t>广东工程职业技术学院</t>
    </r>
    <r>
      <rPr>
        <b/>
        <sz val="14"/>
        <color rgb="FF000000"/>
        <rFont val="Arial"/>
        <charset val="204"/>
      </rPr>
      <t>2023</t>
    </r>
    <r>
      <rPr>
        <b/>
        <sz val="14"/>
        <color rgb="FF000000"/>
        <rFont val="宋体"/>
        <charset val="204"/>
      </rPr>
      <t>届毕业生资源信息</t>
    </r>
  </si>
  <si>
    <t>院校名称</t>
  </si>
  <si>
    <t>人数</t>
  </si>
  <si>
    <t xml:space="preserve">广东工程职业技术学院
</t>
  </si>
  <si>
    <t>建筑工程学院</t>
  </si>
  <si>
    <r>
      <rPr>
        <sz val="10"/>
        <color theme="1"/>
        <rFont val="宋体"/>
        <charset val="134"/>
      </rPr>
      <t>联系电话：</t>
    </r>
    <r>
      <rPr>
        <sz val="11"/>
        <color rgb="FF000000"/>
        <rFont val="Arial"/>
        <charset val="204"/>
      </rPr>
      <t>020-87524070</t>
    </r>
  </si>
  <si>
    <t>建筑动画技术</t>
  </si>
  <si>
    <t>现代物业管理</t>
  </si>
  <si>
    <t>电梯工程技术</t>
  </si>
  <si>
    <t>数控技术</t>
  </si>
  <si>
    <t>模具设计与制造</t>
  </si>
  <si>
    <t>光伏工程技术</t>
  </si>
  <si>
    <t>新能源汽车技术</t>
  </si>
  <si>
    <t>人工智能学院</t>
  </si>
  <si>
    <t>电子信息工程技术</t>
  </si>
  <si>
    <t>虚拟现实技术应用</t>
  </si>
  <si>
    <t>财经学院</t>
  </si>
  <si>
    <t>大数据与财务管理</t>
  </si>
  <si>
    <t>大数据与会计</t>
  </si>
  <si>
    <t>金融服务与管理</t>
  </si>
  <si>
    <t>市场调查与统计分析</t>
  </si>
  <si>
    <t>财富管理</t>
  </si>
  <si>
    <t>公共服务学院</t>
  </si>
  <si>
    <t>休闲服务与管理</t>
  </si>
  <si>
    <t>经济信息管理</t>
  </si>
  <si>
    <t>旅游英语</t>
  </si>
  <si>
    <t>现代文秘</t>
  </si>
  <si>
    <t>包装艺术设计</t>
  </si>
  <si>
    <t>智慧旅游技术应用</t>
  </si>
  <si>
    <r>
      <rPr>
        <b/>
        <sz val="14"/>
        <color rgb="FF000000"/>
        <rFont val="宋体"/>
        <charset val="204"/>
      </rPr>
      <t>广东岭南职业技术学院</t>
    </r>
    <r>
      <rPr>
        <b/>
        <sz val="14"/>
        <color rgb="FF000000"/>
        <rFont val="Arial"/>
        <charset val="204"/>
      </rPr>
      <t>2023</t>
    </r>
    <r>
      <rPr>
        <b/>
        <sz val="14"/>
        <color rgb="FF000000"/>
        <rFont val="宋体"/>
        <charset val="204"/>
      </rPr>
      <t>届毕业生资源信息</t>
    </r>
  </si>
  <si>
    <t xml:space="preserve">广东岭南职业技术学院
</t>
  </si>
  <si>
    <t>财贸经济学院</t>
  </si>
  <si>
    <r>
      <rPr>
        <sz val="10"/>
        <color theme="1"/>
        <rFont val="宋体"/>
        <charset val="134"/>
      </rPr>
      <t>联系电话：</t>
    </r>
    <r>
      <rPr>
        <sz val="11"/>
        <color rgb="FF000000"/>
        <rFont val="Arial"/>
        <charset val="204"/>
      </rPr>
      <t>020-22305732</t>
    </r>
    <r>
      <rPr>
        <sz val="11"/>
        <color rgb="FF000000"/>
        <rFont val="宋体"/>
        <charset val="204"/>
      </rPr>
      <t>、</t>
    </r>
    <r>
      <rPr>
        <sz val="11"/>
        <color rgb="FF000000"/>
        <rFont val="Arial"/>
        <charset val="204"/>
      </rPr>
      <t>22305251</t>
    </r>
  </si>
  <si>
    <t>信息工程学院</t>
  </si>
  <si>
    <t>软件技术大数据应用开发</t>
  </si>
  <si>
    <t>软件技术后端开发设计</t>
  </si>
  <si>
    <t>软件技术前端开发设计</t>
  </si>
  <si>
    <t>通信技术</t>
  </si>
  <si>
    <t>现代通信技术</t>
  </si>
  <si>
    <t>云计算技术应用</t>
  </si>
  <si>
    <t>管理工程学院</t>
  </si>
  <si>
    <t>市场营销(汽车服务评估)</t>
  </si>
  <si>
    <t>市场营销(营销策划)</t>
  </si>
  <si>
    <t>中小企业创业与经营</t>
  </si>
  <si>
    <t>智能制造学院</t>
  </si>
  <si>
    <t>工业设计</t>
  </si>
  <si>
    <t>建筑设计学院</t>
  </si>
  <si>
    <t>电商学院</t>
  </si>
  <si>
    <t>酒店管理与数字化运营班</t>
  </si>
  <si>
    <t>南方空乘学院</t>
  </si>
  <si>
    <t>空中乘务</t>
  </si>
  <si>
    <t>外语与国际发展学院</t>
  </si>
  <si>
    <t>艺术与传媒学院（星力量动漫游戏学院）</t>
  </si>
  <si>
    <t>传播与策划</t>
  </si>
  <si>
    <t>服装设计与工艺</t>
  </si>
  <si>
    <t>广告设计与制作</t>
  </si>
  <si>
    <t>广告艺术设计</t>
  </si>
  <si>
    <t>公益慈善学院（社区学院）</t>
  </si>
  <si>
    <t>心理咨询</t>
  </si>
  <si>
    <t>公益慈善事业管理</t>
  </si>
  <si>
    <t>药学院</t>
  </si>
  <si>
    <t>中药学</t>
  </si>
  <si>
    <t>医学营养</t>
  </si>
  <si>
    <t>食品营养与检测</t>
  </si>
  <si>
    <t>护理与健康学院</t>
  </si>
  <si>
    <t>医学检验技术</t>
  </si>
  <si>
    <r>
      <rPr>
        <b/>
        <sz val="14"/>
        <color rgb="FF000000"/>
        <rFont val="宋体"/>
        <charset val="204"/>
      </rPr>
      <t>广东碧桂园职业学院</t>
    </r>
    <r>
      <rPr>
        <b/>
        <sz val="14"/>
        <color rgb="FF000000"/>
        <rFont val="Arial"/>
        <charset val="204"/>
      </rPr>
      <t>2023</t>
    </r>
    <r>
      <rPr>
        <b/>
        <sz val="14"/>
        <color rgb="FF000000"/>
        <rFont val="宋体"/>
        <charset val="204"/>
      </rPr>
      <t>届毕业生资源信息</t>
    </r>
  </si>
  <si>
    <t xml:space="preserve">广东碧桂园职业学院
</t>
  </si>
  <si>
    <t>机器人技术系</t>
  </si>
  <si>
    <t>智能机器人技术</t>
  </si>
  <si>
    <r>
      <rPr>
        <sz val="11"/>
        <color rgb="FF000000"/>
        <rFont val="宋体"/>
        <charset val="204"/>
      </rPr>
      <t>联系电话：</t>
    </r>
    <r>
      <rPr>
        <sz val="11"/>
        <color rgb="FF000000"/>
        <rFont val="Arial"/>
        <charset val="204"/>
      </rPr>
      <t>0763-3936012</t>
    </r>
  </si>
  <si>
    <t>智能控制技术</t>
  </si>
  <si>
    <t>智能建造工程系</t>
  </si>
  <si>
    <t>建筑工程技术（建筑施工与机器人技术应用方向）</t>
  </si>
  <si>
    <t>建筑工程技术（建筑信息模型（BIM）技术应用方向）</t>
  </si>
  <si>
    <t>建筑施工技术（装配式建筑与机器人技术应用方向）</t>
  </si>
  <si>
    <t>项目管理方向（现代学徒制试点教学部）</t>
  </si>
  <si>
    <t>智慧管理与服务系</t>
  </si>
  <si>
    <t>酒店管理与数字化运营</t>
  </si>
  <si>
    <t>连锁经营与管理</t>
  </si>
  <si>
    <t>教育与艺术</t>
  </si>
  <si>
    <r>
      <rPr>
        <b/>
        <sz val="12"/>
        <color rgb="FF000000"/>
        <rFont val="宋体"/>
        <charset val="204"/>
      </rPr>
      <t>省职教城各高校</t>
    </r>
    <r>
      <rPr>
        <b/>
        <sz val="12"/>
        <color rgb="FF000000"/>
        <rFont val="Arial"/>
        <charset val="204"/>
      </rPr>
      <t>2023</t>
    </r>
    <r>
      <rPr>
        <b/>
        <sz val="12"/>
        <color rgb="FF000000"/>
        <rFont val="宋体"/>
        <charset val="204"/>
      </rPr>
      <t>届毕业生人数统计</t>
    </r>
  </si>
  <si>
    <t>序号</t>
  </si>
  <si>
    <t>科贸学院</t>
  </si>
  <si>
    <t>交通学院</t>
  </si>
  <si>
    <t>财贸学院</t>
  </si>
  <si>
    <t>南华学院</t>
  </si>
  <si>
    <t>清职院</t>
  </si>
  <si>
    <t>建设学院</t>
  </si>
  <si>
    <t>工程学院</t>
  </si>
  <si>
    <t>岭南学院</t>
  </si>
  <si>
    <t>碧桂园</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</si>
</sst>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64">
    <font>
      <sz val="11"/>
      <color rgb="FF000000"/>
      <name val="Arial"/>
      <charset val="204"/>
    </font>
    <font>
      <b/>
      <sz val="12"/>
      <color rgb="FF000000"/>
      <name val="宋体"/>
      <charset val="204"/>
    </font>
    <font>
      <b/>
      <sz val="12"/>
      <color rgb="FF000000"/>
      <name val="Arial"/>
      <charset val="204"/>
    </font>
    <font>
      <b/>
      <sz val="11"/>
      <color theme="0"/>
      <name val="Arial"/>
      <charset val="204"/>
    </font>
    <font>
      <sz val="11"/>
      <color theme="1"/>
      <name val="Arial"/>
      <charset val="204"/>
    </font>
    <font>
      <b/>
      <sz val="11"/>
      <color theme="1"/>
      <name val="Arial"/>
      <charset val="204"/>
    </font>
    <font>
      <b/>
      <sz val="14"/>
      <color rgb="FF000000"/>
      <name val="宋体"/>
      <charset val="204"/>
    </font>
    <font>
      <b/>
      <sz val="10"/>
      <color theme="1"/>
      <name val="宋体"/>
      <charset val="134"/>
    </font>
    <font>
      <sz val="10"/>
      <color theme="1"/>
      <name val="宋体"/>
      <charset val="134"/>
    </font>
    <font>
      <sz val="10"/>
      <name val="宋体"/>
      <charset val="134"/>
    </font>
    <font>
      <sz val="11"/>
      <color rgb="FF000000"/>
      <name val="宋体"/>
      <charset val="204"/>
    </font>
    <font>
      <b/>
      <sz val="18"/>
      <color theme="1"/>
      <name val="宋体"/>
      <charset val="134"/>
      <scheme val="minor"/>
    </font>
    <font>
      <b/>
      <sz val="12"/>
      <color theme="1"/>
      <name val="宋体"/>
      <charset val="134"/>
      <scheme val="minor"/>
    </font>
    <font>
      <sz val="12"/>
      <color theme="1"/>
      <name val="宋体"/>
      <charset val="134"/>
      <scheme val="minor"/>
    </font>
    <font>
      <b/>
      <sz val="12"/>
      <color theme="1"/>
      <name val="仿宋"/>
      <charset val="134"/>
    </font>
    <font>
      <sz val="12"/>
      <color theme="1"/>
      <name val="仿宋"/>
      <charset val="134"/>
    </font>
    <font>
      <b/>
      <sz val="16"/>
      <color theme="1"/>
      <name val="宋体"/>
      <charset val="134"/>
    </font>
    <font>
      <b/>
      <sz val="14"/>
      <color theme="1"/>
      <name val="宋体"/>
      <charset val="134"/>
    </font>
    <font>
      <sz val="14"/>
      <color theme="1"/>
      <name val="宋体"/>
      <charset val="134"/>
    </font>
    <font>
      <sz val="14"/>
      <color theme="1"/>
      <name val="Arial"/>
      <charset val="134"/>
    </font>
    <font>
      <b/>
      <sz val="20"/>
      <color rgb="FF000000"/>
      <name val="宋体"/>
      <charset val="204"/>
    </font>
    <font>
      <b/>
      <sz val="20"/>
      <color rgb="FF000000"/>
      <name val="Arial"/>
      <charset val="204"/>
    </font>
    <font>
      <b/>
      <sz val="14"/>
      <color rgb="FFFFFFFF"/>
      <name val="SimSun"/>
      <charset val="134"/>
    </font>
    <font>
      <sz val="14"/>
      <color rgb="FFFFFFFF"/>
      <name val="SimSun"/>
      <charset val="134"/>
    </font>
    <font>
      <b/>
      <sz val="14"/>
      <name val="SimSun"/>
      <charset val="134"/>
    </font>
    <font>
      <sz val="14"/>
      <name val="SimSun"/>
      <charset val="134"/>
    </font>
    <font>
      <sz val="14"/>
      <color rgb="FF000000"/>
      <name val="Arial"/>
      <charset val="134"/>
    </font>
    <font>
      <sz val="14"/>
      <color rgb="FF000000"/>
      <name val="Arial"/>
      <charset val="204"/>
    </font>
    <font>
      <b/>
      <sz val="14"/>
      <color rgb="FF0083D0"/>
      <name val="SimSun"/>
      <charset val="204"/>
    </font>
    <font>
      <sz val="8"/>
      <color rgb="FF000000"/>
      <name val="SimSun"/>
      <charset val="134"/>
    </font>
    <font>
      <sz val="8"/>
      <color rgb="FF040086"/>
      <name val="SimSun"/>
      <charset val="134"/>
    </font>
    <font>
      <sz val="8"/>
      <color rgb="FF000486"/>
      <name val="SimSun"/>
      <charset val="134"/>
    </font>
    <font>
      <b/>
      <sz val="8"/>
      <color rgb="FFFFFFFF"/>
      <name val="SimSun"/>
      <charset val="134"/>
    </font>
    <font>
      <b/>
      <sz val="16"/>
      <color theme="1"/>
      <name val="Microsoft YaHei"/>
      <charset val="134"/>
    </font>
    <font>
      <b/>
      <sz val="11"/>
      <color theme="1"/>
      <name val="Microsoft YaHei"/>
      <charset val="134"/>
    </font>
    <font>
      <sz val="10"/>
      <color theme="1"/>
      <name val="Microsoft YaHei"/>
      <charset val="134"/>
    </font>
    <font>
      <b/>
      <sz val="10"/>
      <color theme="1"/>
      <name val="Microsoft YaHei"/>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4"/>
      <color rgb="FF000000"/>
      <name val="Arial"/>
      <charset val="204"/>
    </font>
    <font>
      <b/>
      <sz val="16"/>
      <color theme="1"/>
      <name val="Arial"/>
      <charset val="134"/>
    </font>
    <font>
      <sz val="8"/>
      <color rgb="FFFFFFFF"/>
      <name val="SimSun"/>
      <charset val="134"/>
    </font>
    <font>
      <sz val="8"/>
      <name val="SimSun"/>
      <charset val="134"/>
    </font>
    <font>
      <b/>
      <sz val="18"/>
      <color rgb="FF0083D0"/>
      <name val="SimSun"/>
      <charset val="134"/>
    </font>
    <font>
      <b/>
      <sz val="9"/>
      <color rgb="FFFFFFFF"/>
      <name val="SimSun"/>
      <charset val="134"/>
    </font>
    <font>
      <sz val="9"/>
      <name val="SimSun"/>
      <charset val="134"/>
    </font>
  </fonts>
  <fills count="59">
    <fill>
      <patternFill patternType="none"/>
    </fill>
    <fill>
      <patternFill patternType="gray125"/>
    </fill>
    <fill>
      <patternFill patternType="solid">
        <fgColor theme="4"/>
        <bgColor theme="4"/>
      </patternFill>
    </fill>
    <fill>
      <patternFill patternType="solid">
        <fgColor theme="4" tint="0.59999389629810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7" tint="0.8"/>
        <bgColor indexed="64"/>
      </patternFill>
    </fill>
    <fill>
      <patternFill patternType="solid">
        <fgColor theme="4" tint="0.6"/>
        <bgColor indexed="64"/>
      </patternFill>
    </fill>
    <fill>
      <patternFill patternType="solid">
        <fgColor theme="4" tint="0.8"/>
        <bgColor indexed="64"/>
      </patternFill>
    </fill>
    <fill>
      <patternFill patternType="solid">
        <fgColor theme="5" tint="-0.25"/>
        <bgColor indexed="64"/>
      </patternFill>
    </fill>
    <fill>
      <patternFill patternType="solid">
        <fgColor rgb="FFEED2CF"/>
        <bgColor indexed="64"/>
      </patternFill>
    </fill>
    <fill>
      <patternFill patternType="solid">
        <fgColor rgb="FFEFD3D0"/>
        <bgColor indexed="64"/>
      </patternFill>
    </fill>
    <fill>
      <patternFill patternType="solid">
        <fgColor rgb="FFFCECED"/>
        <bgColor indexed="64"/>
      </patternFill>
    </fill>
    <fill>
      <patternFill patternType="solid">
        <fgColor rgb="FFFBEBEC"/>
        <bgColor indexed="64"/>
      </patternFill>
    </fill>
    <fill>
      <patternFill patternType="solid">
        <fgColor rgb="FFE1B5B4"/>
        <bgColor indexed="64"/>
      </patternFill>
    </fill>
    <fill>
      <patternFill patternType="solid">
        <fgColor rgb="FF0086D1"/>
        <bgColor indexed="64"/>
      </patternFill>
    </fill>
    <fill>
      <patternFill patternType="solid">
        <fgColor rgb="FFFFFF00"/>
        <bgColor indexed="64"/>
      </patternFill>
    </fill>
    <fill>
      <patternFill patternType="solid">
        <fgColor rgb="FFDFF2FC"/>
        <bgColor indexed="64"/>
      </patternFill>
    </fill>
    <fill>
      <patternFill patternType="solid">
        <fgColor rgb="FFDEF1FB"/>
        <bgColor indexed="64"/>
      </patternFill>
    </fill>
    <fill>
      <patternFill patternType="solid">
        <fgColor rgb="FFDFF2FB"/>
        <bgColor indexed="64"/>
      </patternFill>
    </fill>
    <fill>
      <patternFill patternType="solid">
        <fgColor rgb="FFDEF2FB"/>
        <bgColor indexed="64"/>
      </patternFill>
    </fill>
    <fill>
      <patternFill patternType="solid">
        <fgColor rgb="FFDEF2FC"/>
        <bgColor indexed="64"/>
      </patternFill>
    </fill>
    <fill>
      <patternFill patternType="solid">
        <fgColor theme="8" tint="0.4"/>
        <bgColor indexed="64"/>
      </patternFill>
    </fill>
    <fill>
      <patternFill patternType="solid">
        <fgColor theme="2" tint="-0.1"/>
        <bgColor indexed="64"/>
      </patternFill>
    </fill>
    <fill>
      <patternFill patternType="solid">
        <fgColor theme="6" tint="0.8"/>
        <bgColor indexed="64"/>
      </patternFill>
    </fill>
    <fill>
      <patternFill patternType="solid">
        <fgColor theme="5" tint="0.8"/>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2" tint="-0.25"/>
        <bgColor indexed="64"/>
      </patternFill>
    </fill>
    <fill>
      <patternFill patternType="solid">
        <fgColor theme="5" tint="0.4"/>
        <bgColor indexed="64"/>
      </patternFill>
    </fill>
    <fill>
      <patternFill patternType="solid">
        <fgColor theme="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theme="4"/>
      </left>
      <right/>
      <top/>
      <bottom/>
      <diagonal/>
    </border>
    <border>
      <left/>
      <right style="thin">
        <color theme="4"/>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37" fillId="0" borderId="0" applyFont="0" applyFill="0" applyBorder="0" applyAlignment="0" applyProtection="0">
      <alignment vertical="center"/>
    </xf>
    <xf numFmtId="0" fontId="38" fillId="32" borderId="0" applyNumberFormat="0" applyBorder="0" applyAlignment="0" applyProtection="0">
      <alignment vertical="center"/>
    </xf>
    <xf numFmtId="0" fontId="39" fillId="33" borderId="17" applyNumberFormat="0" applyAlignment="0" applyProtection="0">
      <alignment vertical="center"/>
    </xf>
    <xf numFmtId="44" fontId="37" fillId="0" borderId="0" applyFont="0" applyFill="0" applyBorder="0" applyAlignment="0" applyProtection="0">
      <alignment vertical="center"/>
    </xf>
    <xf numFmtId="41" fontId="37" fillId="0" borderId="0" applyFont="0" applyFill="0" applyBorder="0" applyAlignment="0" applyProtection="0">
      <alignment vertical="center"/>
    </xf>
    <xf numFmtId="0" fontId="38" fillId="34" borderId="0" applyNumberFormat="0" applyBorder="0" applyAlignment="0" applyProtection="0">
      <alignment vertical="center"/>
    </xf>
    <xf numFmtId="0" fontId="40" fillId="35" borderId="0" applyNumberFormat="0" applyBorder="0" applyAlignment="0" applyProtection="0">
      <alignment vertical="center"/>
    </xf>
    <xf numFmtId="43" fontId="37" fillId="0" borderId="0" applyFont="0" applyFill="0" applyBorder="0" applyAlignment="0" applyProtection="0">
      <alignment vertical="center"/>
    </xf>
    <xf numFmtId="0" fontId="41" fillId="36" borderId="0" applyNumberFormat="0" applyBorder="0" applyAlignment="0" applyProtection="0">
      <alignment vertical="center"/>
    </xf>
    <xf numFmtId="0" fontId="42" fillId="0" borderId="0" applyNumberFormat="0" applyFill="0" applyBorder="0" applyAlignment="0" applyProtection="0">
      <alignment vertical="center"/>
    </xf>
    <xf numFmtId="9" fontId="37" fillId="0" borderId="0" applyFont="0" applyFill="0" applyBorder="0" applyAlignment="0" applyProtection="0">
      <alignment vertical="center"/>
    </xf>
    <xf numFmtId="0" fontId="43" fillId="0" borderId="0" applyNumberFormat="0" applyFill="0" applyBorder="0" applyAlignment="0" applyProtection="0">
      <alignment vertical="center"/>
    </xf>
    <xf numFmtId="0" fontId="37" fillId="37" borderId="18" applyNumberFormat="0" applyFont="0" applyAlignment="0" applyProtection="0">
      <alignment vertical="center"/>
    </xf>
    <xf numFmtId="0" fontId="41" fillId="38" borderId="0" applyNumberFormat="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19" applyNumberFormat="0" applyFill="0" applyAlignment="0" applyProtection="0">
      <alignment vertical="center"/>
    </xf>
    <xf numFmtId="0" fontId="49" fillId="0" borderId="19" applyNumberFormat="0" applyFill="0" applyAlignment="0" applyProtection="0">
      <alignment vertical="center"/>
    </xf>
    <xf numFmtId="0" fontId="41" fillId="39" borderId="0" applyNumberFormat="0" applyBorder="0" applyAlignment="0" applyProtection="0">
      <alignment vertical="center"/>
    </xf>
    <xf numFmtId="0" fontId="44" fillId="0" borderId="20" applyNumberFormat="0" applyFill="0" applyAlignment="0" applyProtection="0">
      <alignment vertical="center"/>
    </xf>
    <xf numFmtId="0" fontId="41" fillId="40" borderId="0" applyNumberFormat="0" applyBorder="0" applyAlignment="0" applyProtection="0">
      <alignment vertical="center"/>
    </xf>
    <xf numFmtId="0" fontId="50" fillId="41" borderId="21" applyNumberFormat="0" applyAlignment="0" applyProtection="0">
      <alignment vertical="center"/>
    </xf>
    <xf numFmtId="0" fontId="51" fillId="41" borderId="17" applyNumberFormat="0" applyAlignment="0" applyProtection="0">
      <alignment vertical="center"/>
    </xf>
    <xf numFmtId="0" fontId="52" fillId="42" borderId="22" applyNumberFormat="0" applyAlignment="0" applyProtection="0">
      <alignment vertical="center"/>
    </xf>
    <xf numFmtId="0" fontId="38" fillId="4" borderId="0" applyNumberFormat="0" applyBorder="0" applyAlignment="0" applyProtection="0">
      <alignment vertical="center"/>
    </xf>
    <xf numFmtId="0" fontId="41" fillId="31" borderId="0" applyNumberFormat="0" applyBorder="0" applyAlignment="0" applyProtection="0">
      <alignment vertical="center"/>
    </xf>
    <xf numFmtId="0" fontId="53" fillId="0" borderId="23" applyNumberFormat="0" applyFill="0" applyAlignment="0" applyProtection="0">
      <alignment vertical="center"/>
    </xf>
    <xf numFmtId="0" fontId="54" fillId="0" borderId="24" applyNumberFormat="0" applyFill="0" applyAlignment="0" applyProtection="0">
      <alignment vertical="center"/>
    </xf>
    <xf numFmtId="0" fontId="55" fillId="43" borderId="0" applyNumberFormat="0" applyBorder="0" applyAlignment="0" applyProtection="0">
      <alignment vertical="center"/>
    </xf>
    <xf numFmtId="0" fontId="56" fillId="44" borderId="0" applyNumberFormat="0" applyBorder="0" applyAlignment="0" applyProtection="0">
      <alignment vertical="center"/>
    </xf>
    <xf numFmtId="0" fontId="38" fillId="45" borderId="0" applyNumberFormat="0" applyBorder="0" applyAlignment="0" applyProtection="0">
      <alignment vertical="center"/>
    </xf>
    <xf numFmtId="0" fontId="41" fillId="46" borderId="0" applyNumberFormat="0" applyBorder="0" applyAlignment="0" applyProtection="0">
      <alignment vertical="center"/>
    </xf>
    <xf numFmtId="0" fontId="38" fillId="47" borderId="0" applyNumberFormat="0" applyBorder="0" applyAlignment="0" applyProtection="0">
      <alignment vertical="center"/>
    </xf>
    <xf numFmtId="0" fontId="38" fillId="3" borderId="0" applyNumberFormat="0" applyBorder="0" applyAlignment="0" applyProtection="0">
      <alignment vertical="center"/>
    </xf>
    <xf numFmtId="0" fontId="38" fillId="5" borderId="0" applyNumberFormat="0" applyBorder="0" applyAlignment="0" applyProtection="0">
      <alignment vertical="center"/>
    </xf>
    <xf numFmtId="0" fontId="38" fillId="48" borderId="0" applyNumberFormat="0" applyBorder="0" applyAlignment="0" applyProtection="0">
      <alignment vertical="center"/>
    </xf>
    <xf numFmtId="0" fontId="41" fillId="49" borderId="0" applyNumberFormat="0" applyBorder="0" applyAlignment="0" applyProtection="0">
      <alignment vertical="center"/>
    </xf>
    <xf numFmtId="0" fontId="41" fillId="50" borderId="0" applyNumberFormat="0" applyBorder="0" applyAlignment="0" applyProtection="0">
      <alignment vertical="center"/>
    </xf>
    <xf numFmtId="0" fontId="38" fillId="51" borderId="0" applyNumberFormat="0" applyBorder="0" applyAlignment="0" applyProtection="0">
      <alignment vertical="center"/>
    </xf>
    <xf numFmtId="0" fontId="38" fillId="52" borderId="0" applyNumberFormat="0" applyBorder="0" applyAlignment="0" applyProtection="0">
      <alignment vertical="center"/>
    </xf>
    <xf numFmtId="0" fontId="41" fillId="53" borderId="0" applyNumberFormat="0" applyBorder="0" applyAlignment="0" applyProtection="0">
      <alignment vertical="center"/>
    </xf>
    <xf numFmtId="0" fontId="38" fillId="54" borderId="0" applyNumberFormat="0" applyBorder="0" applyAlignment="0" applyProtection="0">
      <alignment vertical="center"/>
    </xf>
    <xf numFmtId="0" fontId="41" fillId="55" borderId="0" applyNumberFormat="0" applyBorder="0" applyAlignment="0" applyProtection="0">
      <alignment vertical="center"/>
    </xf>
    <xf numFmtId="0" fontId="41" fillId="56" borderId="0" applyNumberFormat="0" applyBorder="0" applyAlignment="0" applyProtection="0">
      <alignment vertical="center"/>
    </xf>
    <xf numFmtId="0" fontId="37" fillId="0" borderId="0">
      <alignment vertical="center"/>
    </xf>
    <xf numFmtId="0" fontId="38" fillId="57" borderId="0" applyNumberFormat="0" applyBorder="0" applyAlignment="0" applyProtection="0">
      <alignment vertical="center"/>
    </xf>
    <xf numFmtId="0" fontId="41" fillId="58" borderId="0" applyNumberFormat="0" applyBorder="0" applyAlignment="0" applyProtection="0">
      <alignment vertical="center"/>
    </xf>
  </cellStyleXfs>
  <cellXfs count="176">
    <xf numFmtId="49" fontId="0" fillId="0" borderId="0" xfId="0" applyNumberFormat="1" applyFill="1" applyBorder="1" applyAlignment="1">
      <alignment horizontal="left" vertical="top" wrapText="1"/>
    </xf>
    <xf numFmtId="49" fontId="1"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3" fillId="2" borderId="0"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6" fillId="0" borderId="0" xfId="0" applyNumberFormat="1" applyFont="1" applyFill="1" applyAlignment="1">
      <alignment horizontal="center" vertical="center" wrapText="1"/>
    </xf>
    <xf numFmtId="0" fontId="7" fillId="3" borderId="3" xfId="0" applyNumberFormat="1" applyFont="1" applyFill="1" applyBorder="1" applyAlignment="1">
      <alignment horizontal="center" vertical="center"/>
    </xf>
    <xf numFmtId="0" fontId="7" fillId="3" borderId="3"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49" fontId="10" fillId="0" borderId="4"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5" xfId="0" applyNumberFormat="1" applyFont="1" applyFill="1" applyBorder="1" applyAlignment="1">
      <alignment horizontal="center" vertical="center" wrapText="1"/>
    </xf>
    <xf numFmtId="49" fontId="0" fillId="0" borderId="5" xfId="0" applyNumberFormat="1" applyFill="1" applyBorder="1" applyAlignment="1">
      <alignment horizontal="center" vertical="center" wrapText="1"/>
    </xf>
    <xf numFmtId="0" fontId="8" fillId="0" borderId="6" xfId="0" applyNumberFormat="1" applyFont="1" applyFill="1" applyBorder="1" applyAlignment="1">
      <alignment horizontal="center" vertical="center" wrapText="1"/>
    </xf>
    <xf numFmtId="0" fontId="8" fillId="4" borderId="3" xfId="0" applyNumberFormat="1" applyFont="1" applyFill="1" applyBorder="1" applyAlignment="1">
      <alignment horizontal="center" vertical="center" wrapText="1"/>
    </xf>
    <xf numFmtId="0" fontId="8" fillId="4" borderId="3" xfId="0" applyNumberFormat="1" applyFont="1" applyFill="1" applyBorder="1" applyAlignment="1">
      <alignment horizontal="center" vertical="center"/>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8" fillId="0" borderId="3" xfId="0" applyNumberFormat="1" applyFont="1" applyFill="1" applyBorder="1" applyAlignment="1">
      <alignment horizontal="center" vertical="center"/>
    </xf>
    <xf numFmtId="0" fontId="8" fillId="0" borderId="6" xfId="0" applyFont="1" applyFill="1" applyBorder="1" applyAlignment="1">
      <alignment horizontal="center" vertical="center" wrapText="1"/>
    </xf>
    <xf numFmtId="0" fontId="8" fillId="5" borderId="3" xfId="0" applyNumberFormat="1" applyFont="1" applyFill="1" applyBorder="1" applyAlignment="1">
      <alignment horizontal="center" vertical="center"/>
    </xf>
    <xf numFmtId="0" fontId="8" fillId="5" borderId="3" xfId="0" applyNumberFormat="1" applyFont="1" applyFill="1" applyBorder="1" applyAlignment="1">
      <alignment horizontal="center" vertical="center" wrapText="1"/>
    </xf>
    <xf numFmtId="49" fontId="0" fillId="0" borderId="6" xfId="0" applyNumberForma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8" fillId="5" borderId="7" xfId="0" applyNumberFormat="1" applyFont="1" applyFill="1" applyBorder="1" applyAlignment="1">
      <alignment horizontal="center" vertical="center"/>
    </xf>
    <xf numFmtId="0" fontId="8" fillId="5" borderId="8" xfId="0" applyNumberFormat="1" applyFont="1" applyFill="1" applyBorder="1" applyAlignment="1">
      <alignment horizontal="center" vertical="center"/>
    </xf>
    <xf numFmtId="0" fontId="8" fillId="5" borderId="9" xfId="0" applyNumberFormat="1" applyFont="1" applyFill="1" applyBorder="1" applyAlignment="1">
      <alignment horizontal="center" vertical="center"/>
    </xf>
    <xf numFmtId="0" fontId="8" fillId="0" borderId="3" xfId="0" applyFont="1" applyFill="1" applyBorder="1" applyAlignment="1">
      <alignment horizontal="center" vertical="center" wrapText="1"/>
    </xf>
    <xf numFmtId="0" fontId="8" fillId="5" borderId="7" xfId="0" applyNumberFormat="1" applyFont="1" applyFill="1" applyBorder="1" applyAlignment="1">
      <alignment horizontal="center" vertical="center" wrapText="1"/>
    </xf>
    <xf numFmtId="0" fontId="8" fillId="5" borderId="9" xfId="0" applyNumberFormat="1" applyFont="1" applyFill="1" applyBorder="1" applyAlignment="1">
      <alignment horizontal="center" vertical="center" wrapText="1"/>
    </xf>
    <xf numFmtId="0" fontId="8" fillId="5" borderId="3" xfId="0" applyNumberFormat="1" applyFont="1" applyFill="1" applyBorder="1" applyAlignment="1">
      <alignment vertical="center" wrapText="1"/>
    </xf>
    <xf numFmtId="0" fontId="11" fillId="0" borderId="0" xfId="0" applyFont="1" applyFill="1" applyAlignment="1">
      <alignment horizontal="center" vertical="center"/>
    </xf>
    <xf numFmtId="0" fontId="12" fillId="6" borderId="6" xfId="47" applyFont="1" applyFill="1" applyBorder="1" applyAlignment="1">
      <alignment horizontal="center" vertical="center"/>
    </xf>
    <xf numFmtId="0" fontId="13" fillId="0" borderId="3" xfId="47" applyFont="1" applyBorder="1" applyAlignment="1">
      <alignment horizontal="center" vertical="center" wrapText="1"/>
    </xf>
    <xf numFmtId="0" fontId="13" fillId="0" borderId="3" xfId="47" applyFont="1" applyBorder="1" applyAlignment="1">
      <alignment horizontal="center" vertical="center"/>
    </xf>
    <xf numFmtId="0" fontId="13" fillId="0" borderId="3" xfId="0" applyFont="1" applyFill="1" applyBorder="1" applyAlignment="1">
      <alignment horizontal="center" vertical="center"/>
    </xf>
    <xf numFmtId="176" fontId="13" fillId="0" borderId="3" xfId="47" applyNumberFormat="1" applyFont="1" applyBorder="1" applyAlignment="1">
      <alignment horizontal="center" vertical="center"/>
    </xf>
    <xf numFmtId="176" fontId="13" fillId="0" borderId="3" xfId="0" applyNumberFormat="1" applyFont="1" applyFill="1" applyBorder="1" applyAlignment="1">
      <alignment horizontal="center" vertical="center"/>
    </xf>
    <xf numFmtId="0" fontId="11" fillId="0" borderId="10" xfId="0" applyFont="1" applyFill="1" applyBorder="1" applyAlignment="1">
      <alignment horizontal="center" vertical="center" wrapText="1"/>
    </xf>
    <xf numFmtId="0" fontId="11" fillId="0" borderId="0" xfId="0" applyFont="1" applyFill="1" applyAlignment="1">
      <alignment horizontal="center" vertical="center" wrapText="1"/>
    </xf>
    <xf numFmtId="0" fontId="14"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3" xfId="0" applyNumberFormat="1" applyFont="1" applyFill="1" applyBorder="1" applyAlignment="1">
      <alignment horizontal="center" vertical="center" wrapText="1"/>
    </xf>
    <xf numFmtId="0" fontId="14" fillId="0" borderId="3" xfId="0" applyFont="1" applyFill="1" applyBorder="1" applyAlignment="1"/>
    <xf numFmtId="0" fontId="15" fillId="0" borderId="6" xfId="0" applyFont="1" applyFill="1" applyBorder="1" applyAlignment="1">
      <alignment horizontal="center" vertical="center" wrapText="1"/>
    </xf>
    <xf numFmtId="0" fontId="16" fillId="0" borderId="0" xfId="0" applyFont="1" applyFill="1" applyAlignment="1">
      <alignment horizontal="center" vertical="center" wrapText="1"/>
    </xf>
    <xf numFmtId="0" fontId="17" fillId="7" borderId="3" xfId="0" applyFont="1" applyFill="1" applyBorder="1" applyAlignment="1">
      <alignment horizontal="center" vertical="center"/>
    </xf>
    <xf numFmtId="0" fontId="17" fillId="7" borderId="3" xfId="0" applyFont="1" applyFill="1" applyBorder="1" applyAlignment="1" applyProtection="1">
      <alignment horizontal="center" vertical="center" wrapText="1"/>
      <protection locked="0"/>
    </xf>
    <xf numFmtId="0" fontId="18" fillId="0" borderId="3" xfId="0" applyFont="1" applyFill="1" applyBorder="1" applyAlignment="1" applyProtection="1">
      <alignment horizontal="center" vertical="center" wrapText="1"/>
      <protection locked="0"/>
    </xf>
    <xf numFmtId="0" fontId="18" fillId="8" borderId="3" xfId="0" applyFont="1" applyFill="1" applyBorder="1" applyAlignment="1" applyProtection="1">
      <alignment horizontal="left" vertical="center" wrapText="1"/>
      <protection locked="0"/>
    </xf>
    <xf numFmtId="0" fontId="18" fillId="8" borderId="3" xfId="0" applyNumberFormat="1" applyFont="1" applyFill="1" applyBorder="1" applyAlignment="1" applyProtection="1">
      <alignment horizontal="center" vertical="center" wrapText="1"/>
      <protection locked="0"/>
    </xf>
    <xf numFmtId="0" fontId="19" fillId="0" borderId="3" xfId="0" applyFont="1" applyFill="1" applyBorder="1" applyAlignment="1" applyProtection="1">
      <alignment horizontal="center" vertical="center" wrapText="1"/>
      <protection locked="0"/>
    </xf>
    <xf numFmtId="0" fontId="18" fillId="0" borderId="3" xfId="0" applyFont="1" applyFill="1" applyBorder="1" applyAlignment="1" applyProtection="1">
      <alignment horizontal="left" vertical="center" wrapText="1"/>
      <protection locked="0"/>
    </xf>
    <xf numFmtId="0" fontId="18" fillId="0" borderId="3" xfId="0" applyNumberFormat="1" applyFont="1" applyFill="1" applyBorder="1" applyAlignment="1" applyProtection="1">
      <alignment horizontal="center" vertical="center" wrapText="1"/>
      <protection locked="0"/>
    </xf>
    <xf numFmtId="0" fontId="18" fillId="7" borderId="3" xfId="0" applyFont="1" applyFill="1" applyBorder="1" applyAlignment="1" applyProtection="1">
      <alignment vertical="center" wrapText="1"/>
      <protection locked="0"/>
    </xf>
    <xf numFmtId="0" fontId="18" fillId="7" borderId="3" xfId="0" applyNumberFormat="1" applyFont="1" applyFill="1" applyBorder="1" applyAlignment="1" applyProtection="1">
      <alignment horizontal="center" vertical="center" wrapText="1"/>
      <protection locked="0"/>
    </xf>
    <xf numFmtId="0" fontId="18" fillId="7" borderId="3" xfId="0" applyFont="1" applyFill="1" applyBorder="1" applyAlignment="1" applyProtection="1">
      <alignment horizontal="left" vertical="center" wrapText="1"/>
      <protection locked="0"/>
    </xf>
    <xf numFmtId="0" fontId="18" fillId="0" borderId="3" xfId="0" applyFont="1" applyFill="1" applyBorder="1" applyAlignment="1" applyProtection="1">
      <alignment vertical="center" wrapText="1"/>
      <protection locked="0"/>
    </xf>
    <xf numFmtId="0" fontId="18" fillId="7" borderId="3" xfId="0" applyFont="1" applyFill="1" applyBorder="1" applyAlignment="1" applyProtection="1">
      <alignment horizontal="center" vertical="center" wrapText="1"/>
      <protection locked="0"/>
    </xf>
    <xf numFmtId="0" fontId="19" fillId="0" borderId="3" xfId="0" applyFont="1" applyFill="1" applyBorder="1" applyAlignment="1"/>
    <xf numFmtId="0" fontId="18" fillId="0" borderId="3" xfId="0" applyFont="1" applyFill="1" applyBorder="1" applyAlignment="1">
      <alignment horizontal="center" vertical="center"/>
    </xf>
    <xf numFmtId="0" fontId="19" fillId="0" borderId="3" xfId="0" applyFont="1" applyFill="1" applyBorder="1" applyAlignment="1">
      <alignment horizontal="center" vertical="center"/>
    </xf>
    <xf numFmtId="0" fontId="18" fillId="0" borderId="3" xfId="0" applyFont="1" applyFill="1" applyBorder="1" applyAlignment="1">
      <alignment horizontal="center"/>
    </xf>
    <xf numFmtId="0" fontId="17" fillId="0" borderId="3" xfId="0" applyFont="1" applyFill="1" applyBorder="1" applyAlignment="1">
      <alignment horizontal="center"/>
    </xf>
    <xf numFmtId="0" fontId="17" fillId="0" borderId="3" xfId="0" applyFont="1" applyFill="1" applyBorder="1" applyAlignment="1"/>
    <xf numFmtId="49" fontId="0" fillId="0" borderId="0" xfId="0" applyNumberFormat="1" applyFill="1" applyBorder="1" applyAlignment="1">
      <alignment horizontal="center" vertical="top" wrapText="1"/>
    </xf>
    <xf numFmtId="49" fontId="20" fillId="0" borderId="0" xfId="0" applyNumberFormat="1" applyFont="1" applyFill="1" applyBorder="1" applyAlignment="1">
      <alignment horizontal="center" vertical="center" wrapText="1"/>
    </xf>
    <xf numFmtId="49" fontId="21" fillId="0" borderId="0" xfId="0" applyNumberFormat="1" applyFont="1" applyFill="1" applyBorder="1" applyAlignment="1">
      <alignment horizontal="center" vertical="center" wrapText="1"/>
    </xf>
    <xf numFmtId="49" fontId="21" fillId="0" borderId="0" xfId="0" applyNumberFormat="1" applyFont="1" applyFill="1" applyAlignment="1">
      <alignment horizontal="center" vertical="center" wrapText="1"/>
    </xf>
    <xf numFmtId="0" fontId="22" fillId="9" borderId="11" xfId="0" applyFont="1" applyFill="1" applyBorder="1" applyAlignment="1">
      <alignment horizontal="center" vertical="center" wrapText="1"/>
    </xf>
    <xf numFmtId="0" fontId="23" fillId="9" borderId="11" xfId="0" applyFont="1" applyFill="1" applyBorder="1" applyAlignment="1">
      <alignment horizontal="left" vertical="center" wrapText="1"/>
    </xf>
    <xf numFmtId="0" fontId="24" fillId="10" borderId="12" xfId="0" applyFont="1" applyFill="1" applyBorder="1" applyAlignment="1">
      <alignment horizontal="center" vertical="center" wrapText="1"/>
    </xf>
    <xf numFmtId="0" fontId="25" fillId="10" borderId="12" xfId="0" applyFont="1" applyFill="1" applyBorder="1" applyAlignment="1">
      <alignment horizontal="center" vertical="center" wrapText="1"/>
    </xf>
    <xf numFmtId="0" fontId="25" fillId="11" borderId="12" xfId="0" applyFont="1" applyFill="1" applyBorder="1" applyAlignment="1">
      <alignment horizontal="center" vertical="center" wrapText="1"/>
    </xf>
    <xf numFmtId="1" fontId="26" fillId="11" borderId="12" xfId="0" applyNumberFormat="1" applyFont="1" applyFill="1" applyBorder="1" applyAlignment="1">
      <alignment horizontal="center" vertical="center" wrapText="1"/>
    </xf>
    <xf numFmtId="1" fontId="26" fillId="11" borderId="12" xfId="0" applyNumberFormat="1" applyFont="1" applyFill="1" applyBorder="1" applyAlignment="1">
      <alignment horizontal="left" vertical="center" wrapText="1"/>
    </xf>
    <xf numFmtId="0" fontId="24" fillId="12" borderId="12" xfId="0" applyFont="1" applyFill="1" applyBorder="1" applyAlignment="1">
      <alignment horizontal="center" vertical="center" wrapText="1"/>
    </xf>
    <xf numFmtId="0" fontId="25" fillId="13" borderId="12" xfId="0" applyFont="1" applyFill="1" applyBorder="1" applyAlignment="1">
      <alignment horizontal="center" vertical="center" wrapText="1"/>
    </xf>
    <xf numFmtId="0" fontId="25" fillId="12" borderId="12" xfId="0" applyFont="1" applyFill="1" applyBorder="1" applyAlignment="1">
      <alignment horizontal="center" vertical="center" wrapText="1"/>
    </xf>
    <xf numFmtId="1" fontId="26" fillId="12" borderId="12" xfId="0" applyNumberFormat="1" applyFont="1" applyFill="1" applyBorder="1" applyAlignment="1">
      <alignment horizontal="center" vertical="center" wrapText="1"/>
    </xf>
    <xf numFmtId="1" fontId="26" fillId="13" borderId="12" xfId="0" applyNumberFormat="1" applyFont="1" applyFill="1" applyBorder="1" applyAlignment="1">
      <alignment horizontal="left" vertical="center" wrapText="1"/>
    </xf>
    <xf numFmtId="49" fontId="27" fillId="12" borderId="12" xfId="0" applyNumberFormat="1" applyFont="1" applyFill="1" applyBorder="1" applyAlignment="1">
      <alignment horizontal="center" vertical="center" wrapText="1"/>
    </xf>
    <xf numFmtId="49" fontId="27" fillId="13" borderId="12" xfId="0" applyNumberFormat="1" applyFont="1" applyFill="1" applyBorder="1" applyAlignment="1">
      <alignment horizontal="center" vertical="center" wrapText="1"/>
    </xf>
    <xf numFmtId="49" fontId="27" fillId="13" borderId="12" xfId="0" applyNumberFormat="1" applyFont="1" applyFill="1" applyBorder="1" applyAlignment="1">
      <alignment horizontal="left" vertical="center" wrapText="1"/>
    </xf>
    <xf numFmtId="0" fontId="24" fillId="14" borderId="12" xfId="0" applyFont="1" applyFill="1" applyBorder="1" applyAlignment="1">
      <alignment horizontal="center" vertical="center" wrapText="1"/>
    </xf>
    <xf numFmtId="49" fontId="27" fillId="14" borderId="12" xfId="0" applyNumberFormat="1" applyFont="1" applyFill="1" applyBorder="1" applyAlignment="1">
      <alignment horizontal="center" vertical="center" wrapText="1"/>
    </xf>
    <xf numFmtId="0" fontId="25" fillId="14" borderId="12" xfId="0" applyFont="1" applyFill="1" applyBorder="1" applyAlignment="1">
      <alignment horizontal="center" vertical="center" wrapText="1"/>
    </xf>
    <xf numFmtId="1" fontId="26" fillId="14" borderId="12" xfId="0" applyNumberFormat="1" applyFont="1" applyFill="1" applyBorder="1" applyAlignment="1">
      <alignment horizontal="center" vertical="center" wrapText="1"/>
    </xf>
    <xf numFmtId="49" fontId="27" fillId="14" borderId="12" xfId="0" applyNumberFormat="1" applyFont="1" applyFill="1" applyBorder="1" applyAlignment="1">
      <alignment horizontal="left" vertical="top" wrapText="1"/>
    </xf>
    <xf numFmtId="0" fontId="28" fillId="0" borderId="0" xfId="0" applyFont="1" applyFill="1" applyAlignment="1">
      <alignment horizontal="center" vertical="center" wrapText="1"/>
    </xf>
    <xf numFmtId="0" fontId="27" fillId="0" borderId="0" xfId="0" applyFont="1" applyFill="1" applyAlignment="1">
      <alignment horizontal="center" vertical="center" wrapText="1"/>
    </xf>
    <xf numFmtId="0" fontId="0" fillId="15"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2" xfId="0" applyFill="1" applyBorder="1" applyAlignment="1">
      <alignment horizontal="left" vertical="center" wrapText="1" indent="1"/>
    </xf>
    <xf numFmtId="0" fontId="0" fillId="0" borderId="12" xfId="0" applyFill="1" applyBorder="1" applyAlignment="1">
      <alignment horizontal="center" wrapText="1"/>
    </xf>
    <xf numFmtId="1" fontId="29" fillId="0" borderId="12" xfId="0" applyNumberFormat="1" applyFont="1" applyFill="1" applyBorder="1" applyAlignment="1">
      <alignment horizontal="center" wrapText="1"/>
    </xf>
    <xf numFmtId="1" fontId="29" fillId="0" borderId="12" xfId="0" applyNumberFormat="1" applyFont="1" applyFill="1" applyBorder="1" applyAlignment="1">
      <alignment horizontal="center" vertical="center" wrapText="1"/>
    </xf>
    <xf numFmtId="49" fontId="0" fillId="0" borderId="12" xfId="0" applyNumberFormat="1" applyFill="1" applyBorder="1" applyAlignment="1">
      <alignment horizontal="center" vertical="center" wrapText="1"/>
    </xf>
    <xf numFmtId="49" fontId="0" fillId="0" borderId="12" xfId="0" applyNumberFormat="1" applyFill="1" applyBorder="1" applyAlignment="1">
      <alignment horizontal="left" vertical="center" wrapText="1"/>
    </xf>
    <xf numFmtId="0" fontId="0" fillId="16" borderId="12" xfId="0" applyFill="1" applyBorder="1" applyAlignment="1">
      <alignment horizontal="center" vertical="center" wrapText="1"/>
    </xf>
    <xf numFmtId="0" fontId="0" fillId="16" borderId="12" xfId="0" applyFill="1" applyBorder="1" applyAlignment="1">
      <alignment horizontal="left" vertical="center" wrapText="1"/>
    </xf>
    <xf numFmtId="1" fontId="29" fillId="16" borderId="12" xfId="0" applyNumberFormat="1" applyFont="1" applyFill="1" applyBorder="1" applyAlignment="1">
      <alignment horizontal="center" vertical="center" wrapText="1"/>
    </xf>
    <xf numFmtId="1" fontId="29" fillId="16" borderId="12" xfId="0" applyNumberFormat="1" applyFont="1" applyFill="1" applyBorder="1" applyAlignment="1">
      <alignment horizontal="center" wrapText="1"/>
    </xf>
    <xf numFmtId="49" fontId="0" fillId="16" borderId="12" xfId="0" applyNumberFormat="1" applyFill="1" applyBorder="1" applyAlignment="1">
      <alignment horizontal="center" vertical="center" wrapText="1"/>
    </xf>
    <xf numFmtId="49" fontId="0" fillId="16" borderId="12" xfId="0" applyNumberFormat="1" applyFill="1" applyBorder="1" applyAlignment="1">
      <alignment horizontal="left" vertical="center" wrapText="1"/>
    </xf>
    <xf numFmtId="1" fontId="30" fillId="16" borderId="12" xfId="0" applyNumberFormat="1" applyFont="1" applyFill="1" applyBorder="1" applyAlignment="1">
      <alignment horizontal="center" vertical="center" wrapText="1"/>
    </xf>
    <xf numFmtId="0" fontId="0" fillId="16" borderId="12" xfId="0" applyFill="1" applyBorder="1" applyAlignment="1">
      <alignment horizontal="center" vertical="top" wrapText="1"/>
    </xf>
    <xf numFmtId="0" fontId="0" fillId="0" borderId="12" xfId="0" applyFill="1" applyBorder="1" applyAlignment="1">
      <alignment horizontal="left" vertical="center" wrapText="1"/>
    </xf>
    <xf numFmtId="0" fontId="0" fillId="16" borderId="12" xfId="0" applyFill="1" applyBorder="1" applyAlignment="1">
      <alignment horizontal="left" vertical="center" wrapText="1" indent="1"/>
    </xf>
    <xf numFmtId="1" fontId="31" fillId="16" borderId="12" xfId="0" applyNumberFormat="1" applyFont="1" applyFill="1" applyBorder="1" applyAlignment="1">
      <alignment horizontal="center" vertical="center" wrapText="1"/>
    </xf>
    <xf numFmtId="0" fontId="0" fillId="16" borderId="12" xfId="0" applyFill="1" applyBorder="1" applyAlignment="1">
      <alignment horizontal="left" vertical="center" wrapText="1" indent="2"/>
    </xf>
    <xf numFmtId="0" fontId="0" fillId="17" borderId="12" xfId="0" applyFill="1" applyBorder="1" applyAlignment="1">
      <alignment horizontal="center" vertical="center" wrapText="1"/>
    </xf>
    <xf numFmtId="0" fontId="0" fillId="18" borderId="12" xfId="0" applyFill="1" applyBorder="1" applyAlignment="1">
      <alignment horizontal="center" vertical="center" wrapText="1"/>
    </xf>
    <xf numFmtId="0" fontId="0" fillId="19" borderId="12" xfId="0" applyFill="1" applyBorder="1" applyAlignment="1">
      <alignment horizontal="center" vertical="center" wrapText="1"/>
    </xf>
    <xf numFmtId="1" fontId="29" fillId="18" borderId="12" xfId="0" applyNumberFormat="1" applyFont="1" applyFill="1" applyBorder="1" applyAlignment="1">
      <alignment horizontal="center" vertical="center" wrapText="1"/>
    </xf>
    <xf numFmtId="1" fontId="29" fillId="19" borderId="12" xfId="0" applyNumberFormat="1" applyFont="1" applyFill="1" applyBorder="1" applyAlignment="1">
      <alignment horizontal="center" vertical="center" wrapText="1"/>
    </xf>
    <xf numFmtId="1" fontId="29" fillId="17" borderId="12" xfId="0" applyNumberFormat="1" applyFont="1" applyFill="1" applyBorder="1" applyAlignment="1">
      <alignment horizontal="center" vertical="center" wrapText="1"/>
    </xf>
    <xf numFmtId="49" fontId="0" fillId="17" borderId="12" xfId="0" applyNumberFormat="1" applyFill="1" applyBorder="1" applyAlignment="1">
      <alignment horizontal="center" vertical="center" wrapText="1"/>
    </xf>
    <xf numFmtId="49" fontId="0" fillId="18" borderId="12" xfId="0" applyNumberFormat="1" applyFill="1" applyBorder="1" applyAlignment="1">
      <alignment horizontal="center" vertical="center" wrapText="1"/>
    </xf>
    <xf numFmtId="49" fontId="0" fillId="19" borderId="12" xfId="0" applyNumberFormat="1" applyFill="1" applyBorder="1" applyAlignment="1">
      <alignment horizontal="center" vertical="center" wrapText="1"/>
    </xf>
    <xf numFmtId="0" fontId="0" fillId="20" borderId="12" xfId="0" applyFill="1" applyBorder="1" applyAlignment="1">
      <alignment horizontal="center" vertical="center" wrapText="1"/>
    </xf>
    <xf numFmtId="1" fontId="29" fillId="21" borderId="12" xfId="0" applyNumberFormat="1" applyFont="1" applyFill="1" applyBorder="1" applyAlignment="1">
      <alignment horizontal="center" vertical="center" wrapText="1"/>
    </xf>
    <xf numFmtId="0" fontId="0" fillId="18" borderId="12" xfId="0" applyFill="1" applyBorder="1" applyAlignment="1">
      <alignment horizontal="center" vertical="top" wrapText="1"/>
    </xf>
    <xf numFmtId="1" fontId="29" fillId="20" borderId="12" xfId="0" applyNumberFormat="1" applyFont="1" applyFill="1" applyBorder="1" applyAlignment="1">
      <alignment horizontal="center" vertical="center" wrapText="1"/>
    </xf>
    <xf numFmtId="1" fontId="29" fillId="17" borderId="12" xfId="0" applyNumberFormat="1" applyFont="1" applyFill="1" applyBorder="1" applyAlignment="1">
      <alignment horizontal="center" wrapText="1"/>
    </xf>
    <xf numFmtId="49" fontId="0" fillId="17" borderId="13" xfId="0" applyNumberFormat="1" applyFill="1" applyBorder="1" applyAlignment="1">
      <alignment horizontal="center" vertical="center" wrapText="1"/>
    </xf>
    <xf numFmtId="0" fontId="0" fillId="18" borderId="13" xfId="0" applyFill="1" applyBorder="1" applyAlignment="1">
      <alignment horizontal="center" vertical="center" wrapText="1"/>
    </xf>
    <xf numFmtId="0" fontId="0" fillId="20" borderId="13" xfId="0" applyFill="1" applyBorder="1" applyAlignment="1">
      <alignment horizontal="center" vertical="center" wrapText="1"/>
    </xf>
    <xf numFmtId="1" fontId="29" fillId="17" borderId="13" xfId="0" applyNumberFormat="1" applyFont="1" applyFill="1" applyBorder="1" applyAlignment="1">
      <alignment horizontal="center" vertical="center" wrapText="1"/>
    </xf>
    <xf numFmtId="0" fontId="0" fillId="0" borderId="0" xfId="0" applyFill="1" applyAlignment="1">
      <alignment vertical="center" wrapText="1"/>
    </xf>
    <xf numFmtId="49" fontId="0" fillId="15" borderId="11" xfId="0" applyNumberFormat="1" applyFill="1" applyBorder="1" applyAlignment="1">
      <alignment horizontal="center" vertical="center" wrapText="1"/>
    </xf>
    <xf numFmtId="0" fontId="0" fillId="15" borderId="12" xfId="0" applyFill="1" applyBorder="1" applyAlignment="1">
      <alignment horizontal="center" vertical="center" wrapText="1"/>
    </xf>
    <xf numFmtId="49" fontId="0" fillId="15" borderId="12" xfId="0" applyNumberFormat="1" applyFill="1" applyBorder="1" applyAlignment="1">
      <alignment horizontal="center" vertical="center" wrapText="1"/>
    </xf>
    <xf numFmtId="0" fontId="0" fillId="0" borderId="0" xfId="0" applyFill="1" applyBorder="1" applyAlignment="1">
      <alignment horizontal="left" wrapText="1"/>
    </xf>
    <xf numFmtId="0" fontId="0" fillId="18" borderId="12" xfId="0" applyFill="1" applyBorder="1" applyAlignment="1">
      <alignment horizontal="left" vertical="center" wrapText="1"/>
    </xf>
    <xf numFmtId="49" fontId="0" fillId="18" borderId="12" xfId="0" applyNumberFormat="1" applyFill="1" applyBorder="1" applyAlignment="1">
      <alignment horizontal="left" vertical="center" wrapText="1"/>
    </xf>
    <xf numFmtId="0" fontId="0" fillId="15" borderId="11" xfId="0" applyFill="1" applyBorder="1" applyAlignment="1">
      <alignment horizontal="left" vertical="center" wrapText="1"/>
    </xf>
    <xf numFmtId="49" fontId="0" fillId="16" borderId="12" xfId="0" applyNumberFormat="1" applyFill="1" applyBorder="1" applyAlignment="1">
      <alignment horizontal="center" wrapText="1"/>
    </xf>
    <xf numFmtId="49" fontId="0" fillId="17" borderId="12" xfId="0" applyNumberFormat="1" applyFill="1" applyBorder="1" applyAlignment="1">
      <alignment horizontal="center" wrapText="1"/>
    </xf>
    <xf numFmtId="49" fontId="0" fillId="0" borderId="12" xfId="0" applyNumberFormat="1" applyFill="1" applyBorder="1" applyAlignment="1">
      <alignment horizontal="center" wrapText="1"/>
    </xf>
    <xf numFmtId="49" fontId="0" fillId="15" borderId="12" xfId="0" applyNumberFormat="1" applyFill="1" applyBorder="1" applyAlignment="1">
      <alignment horizontal="left" vertical="top" wrapText="1"/>
    </xf>
    <xf numFmtId="1" fontId="32" fillId="15" borderId="12" xfId="0" applyNumberFormat="1" applyFont="1" applyFill="1" applyBorder="1" applyAlignment="1">
      <alignment horizontal="center" vertical="center" wrapText="1"/>
    </xf>
    <xf numFmtId="49" fontId="0" fillId="16" borderId="0" xfId="0" applyNumberFormat="1" applyFill="1" applyBorder="1" applyAlignment="1">
      <alignment horizontal="left" vertical="top" wrapText="1"/>
    </xf>
    <xf numFmtId="49" fontId="0" fillId="20" borderId="12" xfId="0" applyNumberFormat="1" applyFill="1" applyBorder="1" applyAlignment="1">
      <alignment horizontal="center" vertical="center" wrapText="1"/>
    </xf>
    <xf numFmtId="0" fontId="33" fillId="0" borderId="0" xfId="0" applyFont="1" applyFill="1" applyAlignment="1">
      <alignment horizontal="center" vertical="center" wrapText="1"/>
    </xf>
    <xf numFmtId="0" fontId="34" fillId="22" borderId="12" xfId="0" applyFont="1" applyFill="1" applyBorder="1" applyAlignment="1">
      <alignment horizontal="center" vertical="center" wrapText="1"/>
    </xf>
    <xf numFmtId="0" fontId="35" fillId="23" borderId="12" xfId="0" applyFont="1" applyFill="1" applyBorder="1" applyAlignment="1">
      <alignment horizontal="center" vertical="center" wrapText="1"/>
    </xf>
    <xf numFmtId="0" fontId="35" fillId="23" borderId="12" xfId="0" applyFont="1" applyFill="1" applyBorder="1" applyAlignment="1">
      <alignment horizontal="left" vertical="center" wrapText="1"/>
    </xf>
    <xf numFmtId="0" fontId="35" fillId="23" borderId="11" xfId="0" applyFont="1" applyFill="1" applyBorder="1" applyAlignment="1">
      <alignment horizontal="center" vertical="center" wrapText="1"/>
    </xf>
    <xf numFmtId="0" fontId="35" fillId="8" borderId="12" xfId="0" applyFont="1" applyFill="1" applyBorder="1" applyAlignment="1">
      <alignment horizontal="center" vertical="center" wrapText="1"/>
    </xf>
    <xf numFmtId="0" fontId="35" fillId="8" borderId="12" xfId="0" applyFont="1" applyFill="1" applyBorder="1" applyAlignment="1">
      <alignment horizontal="left" vertical="center" wrapText="1"/>
    </xf>
    <xf numFmtId="0" fontId="35" fillId="24" borderId="12" xfId="0" applyFont="1" applyFill="1" applyBorder="1" applyAlignment="1">
      <alignment horizontal="center" vertical="center" wrapText="1"/>
    </xf>
    <xf numFmtId="0" fontId="35" fillId="24" borderId="12" xfId="0" applyFont="1" applyFill="1" applyBorder="1" applyAlignment="1">
      <alignment horizontal="left" vertical="center" wrapText="1"/>
    </xf>
    <xf numFmtId="0" fontId="35" fillId="25" borderId="12" xfId="0" applyFont="1" applyFill="1" applyBorder="1" applyAlignment="1">
      <alignment horizontal="center" vertical="center" wrapText="1"/>
    </xf>
    <xf numFmtId="0" fontId="35" fillId="25" borderId="12" xfId="0" applyFont="1" applyFill="1" applyBorder="1" applyAlignment="1">
      <alignment horizontal="left" vertical="center" wrapText="1"/>
    </xf>
    <xf numFmtId="0" fontId="35" fillId="26" borderId="12" xfId="0" applyFont="1" applyFill="1" applyBorder="1" applyAlignment="1">
      <alignment horizontal="center" vertical="center" wrapText="1"/>
    </xf>
    <xf numFmtId="0" fontId="35" fillId="27" borderId="12" xfId="0" applyFont="1" applyFill="1" applyBorder="1" applyAlignment="1">
      <alignment horizontal="center" vertical="center" wrapText="1"/>
    </xf>
    <xf numFmtId="0" fontId="35" fillId="28" borderId="12" xfId="0" applyFont="1" applyFill="1" applyBorder="1" applyAlignment="1">
      <alignment horizontal="center" vertical="center" wrapText="1"/>
    </xf>
    <xf numFmtId="0" fontId="35" fillId="6" borderId="12" xfId="0" applyFont="1" applyFill="1" applyBorder="1" applyAlignment="1">
      <alignment horizontal="center" vertical="center" wrapText="1"/>
    </xf>
    <xf numFmtId="0" fontId="35" fillId="29" borderId="12" xfId="0" applyFont="1" applyFill="1" applyBorder="1" applyAlignment="1">
      <alignment horizontal="center" vertical="center" wrapText="1"/>
    </xf>
    <xf numFmtId="0" fontId="35" fillId="30" borderId="12" xfId="0" applyFont="1" applyFill="1" applyBorder="1" applyAlignment="1">
      <alignment horizontal="center" vertical="center" wrapText="1"/>
    </xf>
    <xf numFmtId="0" fontId="35" fillId="30" borderId="13" xfId="0" applyFont="1" applyFill="1" applyBorder="1" applyAlignment="1">
      <alignment horizontal="center" vertical="center" wrapText="1"/>
    </xf>
    <xf numFmtId="0" fontId="36" fillId="31" borderId="14" xfId="0" applyFont="1" applyFill="1" applyBorder="1" applyAlignment="1">
      <alignment horizontal="center" vertical="center" wrapText="1"/>
    </xf>
    <xf numFmtId="0" fontId="36" fillId="31" borderId="15" xfId="0" applyFont="1" applyFill="1" applyBorder="1" applyAlignment="1">
      <alignment horizontal="center" vertical="center" wrapText="1"/>
    </xf>
    <xf numFmtId="0" fontId="36" fillId="31" borderId="3" xfId="0" applyFont="1" applyFill="1" applyBorder="1" applyAlignment="1">
      <alignment horizontal="center" vertical="center" wrapText="1"/>
    </xf>
    <xf numFmtId="0" fontId="35" fillId="31" borderId="15" xfId="0" applyFont="1" applyFill="1" applyBorder="1" applyAlignment="1">
      <alignment horizontal="center" vertical="center" wrapText="1"/>
    </xf>
    <xf numFmtId="0" fontId="35" fillId="31" borderId="16" xfId="0" applyFont="1" applyFill="1" applyBorder="1" applyAlignment="1">
      <alignment horizontal="center" vertical="center" wrapText="1"/>
    </xf>
    <xf numFmtId="0" fontId="12" fillId="6" borderId="6" xfId="47" applyFont="1" applyFill="1" applyBorder="1" applyAlignment="1" quotePrefix="1">
      <alignment horizontal="center" vertical="center"/>
    </xf>
    <xf numFmtId="0" fontId="13" fillId="0" borderId="3" xfId="47" applyFont="1" applyBorder="1" applyAlignment="1" quotePrefix="1">
      <alignment horizontal="center" vertical="center" wrapText="1"/>
    </xf>
    <xf numFmtId="0" fontId="13" fillId="0" borderId="3" xfId="47" applyFont="1" applyBorder="1" applyAlignment="1" quotePrefix="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2 3" xfId="47"/>
    <cellStyle name="40% - 强调文字颜色 6" xfId="48" builtinId="51"/>
    <cellStyle name="60% - 强调文字颜色 6" xfId="49"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externalLink" Target="externalLinks/externalLink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WeChat\WeChat%20Files\wxid_n9xqfjen9co722\FileStorage\File\2023-02\23&#23626;&#27605;&#19994;&#29983;&#20449;&#24687;&#65288;&#20225;&#19994;&#29256;&#65289;2301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23届毕业生总人数"/>
      <sheetName val="Sheet1"/>
    </sheetNames>
    <sheetDataSet>
      <sheetData sheetId="0"/>
      <sheetData sheetId="1">
        <row r="1">
          <cell r="A1" t="str">
            <v>产品艺术设计</v>
          </cell>
          <cell r="B1">
            <v>29</v>
          </cell>
        </row>
        <row r="2">
          <cell r="A2" t="str">
            <v>大数据技术与应用</v>
          </cell>
          <cell r="B2">
            <v>111</v>
          </cell>
        </row>
        <row r="3">
          <cell r="A3" t="str">
            <v>道路桥梁工程技术</v>
          </cell>
          <cell r="B3">
            <v>96</v>
          </cell>
        </row>
        <row r="4">
          <cell r="A4" t="str">
            <v>电气自动化技术</v>
          </cell>
          <cell r="B4">
            <v>189</v>
          </cell>
        </row>
        <row r="5">
          <cell r="A5" t="str">
            <v>电子商务</v>
          </cell>
          <cell r="B5">
            <v>116</v>
          </cell>
        </row>
        <row r="6">
          <cell r="A6" t="str">
            <v>房地产检测与估价</v>
          </cell>
          <cell r="B6">
            <v>45</v>
          </cell>
        </row>
        <row r="7">
          <cell r="A7" t="str">
            <v>房地产经营与管理</v>
          </cell>
          <cell r="B7">
            <v>92</v>
          </cell>
        </row>
        <row r="8">
          <cell r="A8" t="str">
            <v>风景园林设计</v>
          </cell>
          <cell r="B8">
            <v>46</v>
          </cell>
        </row>
        <row r="9">
          <cell r="A9" t="str">
            <v>工程测量技术</v>
          </cell>
          <cell r="B9">
            <v>87</v>
          </cell>
        </row>
        <row r="10">
          <cell r="A10" t="str">
            <v>工程造价</v>
          </cell>
          <cell r="B10">
            <v>640</v>
          </cell>
        </row>
        <row r="11">
          <cell r="A11" t="str">
            <v>工商企业管理</v>
          </cell>
          <cell r="B11">
            <v>642</v>
          </cell>
        </row>
        <row r="12">
          <cell r="A12" t="str">
            <v>古建筑工程技术</v>
          </cell>
          <cell r="B12">
            <v>75</v>
          </cell>
        </row>
        <row r="13">
          <cell r="A13" t="str">
            <v>国际经济与贸易</v>
          </cell>
          <cell r="B13">
            <v>327</v>
          </cell>
        </row>
        <row r="14">
          <cell r="A14" t="str">
            <v>环境工程技术</v>
          </cell>
          <cell r="B14">
            <v>141</v>
          </cell>
        </row>
        <row r="15">
          <cell r="A15" t="str">
            <v>会计</v>
          </cell>
          <cell r="B15">
            <v>341</v>
          </cell>
        </row>
        <row r="16">
          <cell r="A16" t="str">
            <v>计算机应用技术</v>
          </cell>
          <cell r="B16">
            <v>348</v>
          </cell>
        </row>
        <row r="17">
          <cell r="A17" t="str">
            <v>家具艺术设计</v>
          </cell>
          <cell r="B17">
            <v>52</v>
          </cell>
        </row>
        <row r="18">
          <cell r="A18" t="str">
            <v>建设工程管理</v>
          </cell>
          <cell r="B18">
            <v>168</v>
          </cell>
        </row>
        <row r="19">
          <cell r="A19" t="str">
            <v>建设工程监理</v>
          </cell>
          <cell r="B19">
            <v>101</v>
          </cell>
        </row>
        <row r="20">
          <cell r="A20" t="str">
            <v>建设项目信息化管理</v>
          </cell>
          <cell r="B20">
            <v>64</v>
          </cell>
        </row>
        <row r="21">
          <cell r="A21" t="str">
            <v>建筑电气工程技术</v>
          </cell>
          <cell r="B21">
            <v>91</v>
          </cell>
        </row>
        <row r="22">
          <cell r="A22" t="str">
            <v>建筑动画与模型制作</v>
          </cell>
          <cell r="B22">
            <v>110</v>
          </cell>
        </row>
        <row r="23">
          <cell r="A23" t="str">
            <v>建筑工程技术</v>
          </cell>
          <cell r="B23">
            <v>1060</v>
          </cell>
        </row>
        <row r="24">
          <cell r="A24" t="str">
            <v>建筑设备工程技术</v>
          </cell>
          <cell r="B24">
            <v>318</v>
          </cell>
        </row>
        <row r="25">
          <cell r="A25" t="str">
            <v>建筑设计</v>
          </cell>
          <cell r="B25">
            <v>118</v>
          </cell>
        </row>
        <row r="26">
          <cell r="A26" t="str">
            <v>建筑室内设计</v>
          </cell>
          <cell r="B26">
            <v>540</v>
          </cell>
        </row>
        <row r="27">
          <cell r="A27" t="str">
            <v>建筑智能化工程技术</v>
          </cell>
          <cell r="B27">
            <v>295</v>
          </cell>
        </row>
        <row r="28">
          <cell r="A28" t="str">
            <v>跨境电子商务</v>
          </cell>
          <cell r="B28">
            <v>93</v>
          </cell>
        </row>
        <row r="29">
          <cell r="A29" t="str">
            <v>人工智能技术服务</v>
          </cell>
          <cell r="B29">
            <v>105</v>
          </cell>
        </row>
        <row r="30">
          <cell r="A30" t="str">
            <v>软件技术</v>
          </cell>
          <cell r="B30">
            <v>481</v>
          </cell>
        </row>
        <row r="31">
          <cell r="A31" t="str">
            <v>商务数据分析与应用</v>
          </cell>
          <cell r="B31">
            <v>58</v>
          </cell>
        </row>
        <row r="32">
          <cell r="A32" t="str">
            <v>商务英语</v>
          </cell>
          <cell r="B32">
            <v>257</v>
          </cell>
        </row>
        <row r="33">
          <cell r="A33" t="str">
            <v>市政工程技术</v>
          </cell>
          <cell r="B33">
            <v>94</v>
          </cell>
        </row>
        <row r="34">
          <cell r="A34" t="str">
            <v>视觉传播设计与制作</v>
          </cell>
          <cell r="B34">
            <v>69</v>
          </cell>
        </row>
        <row r="35">
          <cell r="A35" t="str">
            <v>数字媒体技术</v>
          </cell>
          <cell r="B35">
            <v>52</v>
          </cell>
        </row>
        <row r="36">
          <cell r="A36" t="str">
            <v>数字媒体应用技术</v>
          </cell>
          <cell r="B36">
            <v>259</v>
          </cell>
        </row>
        <row r="37">
          <cell r="A37" t="str">
            <v>物流管理</v>
          </cell>
          <cell r="B37">
            <v>204</v>
          </cell>
        </row>
        <row r="38">
          <cell r="A38" t="str">
            <v>物业管理</v>
          </cell>
          <cell r="B38">
            <v>172</v>
          </cell>
        </row>
        <row r="39">
          <cell r="A39" t="str">
            <v>应用电子技术</v>
          </cell>
          <cell r="B39">
            <v>151</v>
          </cell>
        </row>
        <row r="40">
          <cell r="A40" t="str">
            <v>应用韩语</v>
          </cell>
          <cell r="B40">
            <v>50</v>
          </cell>
        </row>
        <row r="41">
          <cell r="A41" t="str">
            <v>园林工程技术</v>
          </cell>
          <cell r="B41">
            <v>92</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7"/>
  <sheetViews>
    <sheetView zoomScale="90" zoomScaleNormal="90" workbookViewId="0">
      <selection activeCell="A41" sqref="$A41:$XFD41"/>
    </sheetView>
  </sheetViews>
  <sheetFormatPr defaultColWidth="8.66666666666667" defaultRowHeight="14.25" outlineLevelCol="6"/>
  <cols>
    <col min="1" max="1" width="13.1416666666667" customWidth="1"/>
    <col min="2" max="2" width="12.9583333333333" customWidth="1"/>
    <col min="4" max="4" width="66.7583333333333" customWidth="1"/>
    <col min="5" max="5" width="10.8333333333333" customWidth="1"/>
    <col min="6" max="6" width="23.5" style="74" customWidth="1"/>
    <col min="7" max="7" width="11.2" customWidth="1"/>
  </cols>
  <sheetData>
    <row r="1" ht="37" customHeight="1" spans="1:7">
      <c r="A1" s="153" t="s">
        <v>0</v>
      </c>
      <c r="B1" s="153"/>
      <c r="C1" s="153"/>
      <c r="D1" s="153"/>
      <c r="E1" s="153"/>
      <c r="F1" s="153"/>
      <c r="G1" s="153"/>
    </row>
    <row r="2" ht="25" customHeight="1" spans="1:7">
      <c r="A2" s="154" t="s">
        <v>1</v>
      </c>
      <c r="B2" s="154" t="s">
        <v>2</v>
      </c>
      <c r="C2" s="154" t="s">
        <v>3</v>
      </c>
      <c r="D2" s="154" t="s">
        <v>4</v>
      </c>
      <c r="E2" s="154" t="s">
        <v>5</v>
      </c>
      <c r="F2" s="154" t="s">
        <v>6</v>
      </c>
      <c r="G2" s="154" t="s">
        <v>7</v>
      </c>
    </row>
    <row r="3" ht="49.5" spans="1:7">
      <c r="A3" s="155" t="s">
        <v>8</v>
      </c>
      <c r="B3" s="155" t="s">
        <v>9</v>
      </c>
      <c r="C3" s="155" t="s">
        <v>10</v>
      </c>
      <c r="D3" s="156" t="s">
        <v>11</v>
      </c>
      <c r="E3" s="155" t="s">
        <v>12</v>
      </c>
      <c r="F3" s="155" t="s">
        <v>13</v>
      </c>
      <c r="G3" s="157" t="s">
        <v>14</v>
      </c>
    </row>
    <row r="4" ht="73" customHeight="1" spans="1:7">
      <c r="A4" s="155" t="s">
        <v>8</v>
      </c>
      <c r="B4" s="155" t="s">
        <v>15</v>
      </c>
      <c r="C4" s="155" t="s">
        <v>10</v>
      </c>
      <c r="D4" s="156" t="s">
        <v>16</v>
      </c>
      <c r="E4" s="155" t="s">
        <v>17</v>
      </c>
      <c r="F4" s="155" t="s">
        <v>18</v>
      </c>
      <c r="G4" s="155" t="s">
        <v>14</v>
      </c>
    </row>
    <row r="5" ht="49.5" spans="1:7">
      <c r="A5" s="155" t="s">
        <v>8</v>
      </c>
      <c r="B5" s="155" t="s">
        <v>19</v>
      </c>
      <c r="C5" s="155" t="s">
        <v>10</v>
      </c>
      <c r="D5" s="156" t="s">
        <v>20</v>
      </c>
      <c r="E5" s="155" t="s">
        <v>21</v>
      </c>
      <c r="F5" s="155" t="s">
        <v>18</v>
      </c>
      <c r="G5" s="155" t="s">
        <v>14</v>
      </c>
    </row>
    <row r="6" ht="33" spans="1:7">
      <c r="A6" s="155" t="s">
        <v>8</v>
      </c>
      <c r="B6" s="155" t="s">
        <v>22</v>
      </c>
      <c r="C6" s="155" t="s">
        <v>10</v>
      </c>
      <c r="D6" s="156" t="s">
        <v>23</v>
      </c>
      <c r="E6" s="155" t="s">
        <v>24</v>
      </c>
      <c r="F6" s="155" t="s">
        <v>25</v>
      </c>
      <c r="G6" s="155" t="s">
        <v>14</v>
      </c>
    </row>
    <row r="7" ht="33" spans="1:7">
      <c r="A7" s="155" t="s">
        <v>8</v>
      </c>
      <c r="B7" s="155" t="s">
        <v>26</v>
      </c>
      <c r="C7" s="155" t="s">
        <v>10</v>
      </c>
      <c r="D7" s="156" t="s">
        <v>27</v>
      </c>
      <c r="E7" s="155" t="s">
        <v>28</v>
      </c>
      <c r="F7" s="155" t="s">
        <v>29</v>
      </c>
      <c r="G7" s="155" t="s">
        <v>14</v>
      </c>
    </row>
    <row r="8" ht="51" customHeight="1" spans="1:7">
      <c r="A8" s="158" t="s">
        <v>30</v>
      </c>
      <c r="B8" s="158" t="s">
        <v>31</v>
      </c>
      <c r="C8" s="158" t="s">
        <v>10</v>
      </c>
      <c r="D8" s="159" t="s">
        <v>32</v>
      </c>
      <c r="E8" s="158" t="s">
        <v>33</v>
      </c>
      <c r="F8" s="158" t="s">
        <v>34</v>
      </c>
      <c r="G8" s="158" t="s">
        <v>14</v>
      </c>
    </row>
    <row r="9" ht="47" customHeight="1" spans="1:7">
      <c r="A9" s="158" t="s">
        <v>30</v>
      </c>
      <c r="B9" s="158" t="s">
        <v>35</v>
      </c>
      <c r="C9" s="158" t="s">
        <v>10</v>
      </c>
      <c r="D9" s="159" t="s">
        <v>36</v>
      </c>
      <c r="E9" s="158" t="s">
        <v>37</v>
      </c>
      <c r="F9" s="158" t="s">
        <v>38</v>
      </c>
      <c r="G9" s="158" t="s">
        <v>14</v>
      </c>
    </row>
    <row r="10" ht="33" spans="1:7">
      <c r="A10" s="158" t="s">
        <v>30</v>
      </c>
      <c r="B10" s="158" t="s">
        <v>39</v>
      </c>
      <c r="C10" s="158" t="s">
        <v>10</v>
      </c>
      <c r="D10" s="159" t="s">
        <v>40</v>
      </c>
      <c r="E10" s="158" t="s">
        <v>41</v>
      </c>
      <c r="F10" s="158" t="s">
        <v>42</v>
      </c>
      <c r="G10" s="158" t="s">
        <v>14</v>
      </c>
    </row>
    <row r="11" ht="33" spans="1:7">
      <c r="A11" s="158" t="s">
        <v>30</v>
      </c>
      <c r="B11" s="158" t="s">
        <v>43</v>
      </c>
      <c r="C11" s="158" t="s">
        <v>10</v>
      </c>
      <c r="D11" s="159" t="s">
        <v>44</v>
      </c>
      <c r="E11" s="158">
        <v>36</v>
      </c>
      <c r="F11" s="158" t="s">
        <v>45</v>
      </c>
      <c r="G11" s="158" t="s">
        <v>14</v>
      </c>
    </row>
    <row r="12" ht="77" customHeight="1" spans="1:7">
      <c r="A12" s="160" t="s">
        <v>46</v>
      </c>
      <c r="B12" s="160" t="s">
        <v>47</v>
      </c>
      <c r="C12" s="160" t="s">
        <v>10</v>
      </c>
      <c r="D12" s="161" t="s">
        <v>48</v>
      </c>
      <c r="E12" s="160">
        <v>200</v>
      </c>
      <c r="F12" s="160" t="s">
        <v>49</v>
      </c>
      <c r="G12" s="160" t="s">
        <v>14</v>
      </c>
    </row>
    <row r="13" ht="49.5" spans="1:7">
      <c r="A13" s="160" t="s">
        <v>46</v>
      </c>
      <c r="B13" s="160" t="s">
        <v>50</v>
      </c>
      <c r="C13" s="160" t="s">
        <v>10</v>
      </c>
      <c r="D13" s="161" t="s">
        <v>51</v>
      </c>
      <c r="E13" s="160" t="s">
        <v>52</v>
      </c>
      <c r="F13" s="160" t="s">
        <v>53</v>
      </c>
      <c r="G13" s="160" t="s">
        <v>14</v>
      </c>
    </row>
    <row r="14" ht="16.5" spans="1:7">
      <c r="A14" s="160" t="s">
        <v>46</v>
      </c>
      <c r="B14" s="160" t="s">
        <v>54</v>
      </c>
      <c r="C14" s="160" t="s">
        <v>10</v>
      </c>
      <c r="D14" s="161" t="s">
        <v>55</v>
      </c>
      <c r="E14" s="160" t="s">
        <v>56</v>
      </c>
      <c r="F14" s="160" t="s">
        <v>53</v>
      </c>
      <c r="G14" s="160" t="s">
        <v>14</v>
      </c>
    </row>
    <row r="15" ht="49.5" spans="1:7">
      <c r="A15" s="160" t="s">
        <v>46</v>
      </c>
      <c r="B15" s="160" t="s">
        <v>57</v>
      </c>
      <c r="C15" s="160" t="s">
        <v>10</v>
      </c>
      <c r="D15" s="161" t="s">
        <v>58</v>
      </c>
      <c r="E15" s="160" t="s">
        <v>59</v>
      </c>
      <c r="F15" s="160" t="s">
        <v>60</v>
      </c>
      <c r="G15" s="160" t="s">
        <v>14</v>
      </c>
    </row>
    <row r="16" ht="33" spans="1:7">
      <c r="A16" s="160" t="s">
        <v>46</v>
      </c>
      <c r="B16" s="160" t="s">
        <v>61</v>
      </c>
      <c r="C16" s="160" t="s">
        <v>10</v>
      </c>
      <c r="D16" s="161" t="s">
        <v>62</v>
      </c>
      <c r="E16" s="160" t="s">
        <v>63</v>
      </c>
      <c r="F16" s="160" t="s">
        <v>60</v>
      </c>
      <c r="G16" s="160" t="s">
        <v>14</v>
      </c>
    </row>
    <row r="17" ht="33" spans="1:7">
      <c r="A17" s="162" t="s">
        <v>64</v>
      </c>
      <c r="B17" s="162" t="s">
        <v>65</v>
      </c>
      <c r="C17" s="162" t="s">
        <v>10</v>
      </c>
      <c r="D17" s="163" t="s">
        <v>66</v>
      </c>
      <c r="E17" s="162" t="s">
        <v>67</v>
      </c>
      <c r="F17" s="162" t="s">
        <v>68</v>
      </c>
      <c r="G17" s="162" t="s">
        <v>14</v>
      </c>
    </row>
    <row r="18" ht="33" spans="1:7">
      <c r="A18" s="162" t="s">
        <v>64</v>
      </c>
      <c r="B18" s="162" t="s">
        <v>69</v>
      </c>
      <c r="C18" s="162" t="s">
        <v>10</v>
      </c>
      <c r="D18" s="163" t="s">
        <v>70</v>
      </c>
      <c r="E18" s="162" t="s">
        <v>71</v>
      </c>
      <c r="F18" s="162" t="s">
        <v>68</v>
      </c>
      <c r="G18" s="162" t="s">
        <v>14</v>
      </c>
    </row>
    <row r="19" ht="76" customHeight="1" spans="1:7">
      <c r="A19" s="162" t="s">
        <v>64</v>
      </c>
      <c r="B19" s="162" t="s">
        <v>72</v>
      </c>
      <c r="C19" s="162" t="s">
        <v>10</v>
      </c>
      <c r="D19" s="163" t="s">
        <v>73</v>
      </c>
      <c r="E19" s="162" t="s">
        <v>74</v>
      </c>
      <c r="F19" s="162" t="s">
        <v>75</v>
      </c>
      <c r="G19" s="162" t="s">
        <v>14</v>
      </c>
    </row>
    <row r="20" ht="34" customHeight="1" spans="1:7">
      <c r="A20" s="162" t="s">
        <v>64</v>
      </c>
      <c r="B20" s="162" t="s">
        <v>76</v>
      </c>
      <c r="C20" s="162" t="s">
        <v>10</v>
      </c>
      <c r="D20" s="163" t="s">
        <v>77</v>
      </c>
      <c r="E20" s="162" t="s">
        <v>78</v>
      </c>
      <c r="F20" s="162" t="s">
        <v>79</v>
      </c>
      <c r="G20" s="162" t="s">
        <v>14</v>
      </c>
    </row>
    <row r="21" ht="41" customHeight="1" spans="1:7">
      <c r="A21" s="162" t="s">
        <v>64</v>
      </c>
      <c r="B21" s="162" t="s">
        <v>80</v>
      </c>
      <c r="C21" s="162" t="s">
        <v>10</v>
      </c>
      <c r="D21" s="163" t="s">
        <v>81</v>
      </c>
      <c r="E21" s="162" t="s">
        <v>82</v>
      </c>
      <c r="F21" s="162" t="s">
        <v>83</v>
      </c>
      <c r="G21" s="162" t="s">
        <v>14</v>
      </c>
    </row>
    <row r="22" ht="41" customHeight="1" spans="1:7">
      <c r="A22" s="164" t="s">
        <v>84</v>
      </c>
      <c r="B22" s="164" t="s">
        <v>85</v>
      </c>
      <c r="C22" s="164" t="s">
        <v>10</v>
      </c>
      <c r="D22" s="164" t="s">
        <v>86</v>
      </c>
      <c r="E22" s="164">
        <v>158</v>
      </c>
      <c r="F22" s="164" t="s">
        <v>87</v>
      </c>
      <c r="G22" s="164" t="s">
        <v>88</v>
      </c>
    </row>
    <row r="23" ht="33" spans="1:7">
      <c r="A23" s="164" t="s">
        <v>84</v>
      </c>
      <c r="B23" s="164" t="s">
        <v>89</v>
      </c>
      <c r="C23" s="164" t="s">
        <v>10</v>
      </c>
      <c r="D23" s="164" t="s">
        <v>90</v>
      </c>
      <c r="E23" s="164">
        <v>289</v>
      </c>
      <c r="F23" s="164" t="s">
        <v>87</v>
      </c>
      <c r="G23" s="164" t="s">
        <v>88</v>
      </c>
    </row>
    <row r="24" ht="33" spans="1:7">
      <c r="A24" s="164" t="s">
        <v>84</v>
      </c>
      <c r="B24" s="164" t="s">
        <v>91</v>
      </c>
      <c r="C24" s="164" t="s">
        <v>10</v>
      </c>
      <c r="D24" s="164" t="s">
        <v>92</v>
      </c>
      <c r="E24" s="164">
        <v>238</v>
      </c>
      <c r="F24" s="164" t="s">
        <v>93</v>
      </c>
      <c r="G24" s="164" t="s">
        <v>88</v>
      </c>
    </row>
    <row r="25" ht="33" spans="1:7">
      <c r="A25" s="164" t="s">
        <v>84</v>
      </c>
      <c r="B25" s="164" t="s">
        <v>94</v>
      </c>
      <c r="C25" s="164" t="s">
        <v>10</v>
      </c>
      <c r="D25" s="164" t="s">
        <v>95</v>
      </c>
      <c r="E25" s="164">
        <v>158</v>
      </c>
      <c r="F25" s="164" t="s">
        <v>96</v>
      </c>
      <c r="G25" s="164" t="s">
        <v>88</v>
      </c>
    </row>
    <row r="26" ht="33" spans="1:7">
      <c r="A26" s="164" t="s">
        <v>84</v>
      </c>
      <c r="B26" s="164" t="s">
        <v>97</v>
      </c>
      <c r="C26" s="164" t="s">
        <v>10</v>
      </c>
      <c r="D26" s="164" t="s">
        <v>98</v>
      </c>
      <c r="E26" s="164">
        <v>387</v>
      </c>
      <c r="F26" s="164" t="s">
        <v>99</v>
      </c>
      <c r="G26" s="164" t="s">
        <v>88</v>
      </c>
    </row>
    <row r="27" ht="33" spans="1:7">
      <c r="A27" s="164" t="s">
        <v>84</v>
      </c>
      <c r="B27" s="164" t="s">
        <v>100</v>
      </c>
      <c r="C27" s="164" t="s">
        <v>10</v>
      </c>
      <c r="D27" s="164" t="s">
        <v>101</v>
      </c>
      <c r="E27" s="164">
        <v>274</v>
      </c>
      <c r="F27" s="164" t="s">
        <v>102</v>
      </c>
      <c r="G27" s="164" t="s">
        <v>88</v>
      </c>
    </row>
    <row r="28" ht="49.5" spans="1:7">
      <c r="A28" s="165" t="s">
        <v>103</v>
      </c>
      <c r="B28" s="165" t="s">
        <v>104</v>
      </c>
      <c r="C28" s="165" t="s">
        <v>10</v>
      </c>
      <c r="D28" s="165" t="s">
        <v>105</v>
      </c>
      <c r="E28" s="165">
        <v>174</v>
      </c>
      <c r="F28" s="165" t="s">
        <v>106</v>
      </c>
      <c r="G28" s="165" t="s">
        <v>88</v>
      </c>
    </row>
    <row r="29" ht="49.5" spans="1:7">
      <c r="A29" s="165" t="s">
        <v>103</v>
      </c>
      <c r="B29" s="165" t="s">
        <v>107</v>
      </c>
      <c r="C29" s="165" t="s">
        <v>10</v>
      </c>
      <c r="D29" s="165" t="s">
        <v>108</v>
      </c>
      <c r="E29" s="165">
        <v>170</v>
      </c>
      <c r="F29" s="165" t="s">
        <v>109</v>
      </c>
      <c r="G29" s="165" t="s">
        <v>88</v>
      </c>
    </row>
    <row r="30" ht="49.5" spans="1:7">
      <c r="A30" s="165" t="s">
        <v>103</v>
      </c>
      <c r="B30" s="165" t="s">
        <v>110</v>
      </c>
      <c r="C30" s="165" t="s">
        <v>10</v>
      </c>
      <c r="D30" s="165" t="s">
        <v>111</v>
      </c>
      <c r="E30" s="165">
        <v>158</v>
      </c>
      <c r="F30" s="165" t="s">
        <v>112</v>
      </c>
      <c r="G30" s="165" t="s">
        <v>88</v>
      </c>
    </row>
    <row r="31" ht="66" spans="1:7">
      <c r="A31" s="165" t="s">
        <v>103</v>
      </c>
      <c r="B31" s="165" t="s">
        <v>113</v>
      </c>
      <c r="C31" s="165" t="s">
        <v>10</v>
      </c>
      <c r="D31" s="165" t="s">
        <v>114</v>
      </c>
      <c r="E31" s="165">
        <v>152</v>
      </c>
      <c r="F31" s="165" t="s">
        <v>115</v>
      </c>
      <c r="G31" s="165" t="s">
        <v>88</v>
      </c>
    </row>
    <row r="32" ht="43" customHeight="1" spans="1:7">
      <c r="A32" s="165" t="s">
        <v>103</v>
      </c>
      <c r="B32" s="165" t="s">
        <v>116</v>
      </c>
      <c r="C32" s="165" t="s">
        <v>10</v>
      </c>
      <c r="D32" s="165" t="s">
        <v>117</v>
      </c>
      <c r="E32" s="165">
        <v>109</v>
      </c>
      <c r="F32" s="165" t="s">
        <v>118</v>
      </c>
      <c r="G32" s="165" t="s">
        <v>88</v>
      </c>
    </row>
    <row r="33" ht="49.5" spans="1:7">
      <c r="A33" s="166" t="s">
        <v>119</v>
      </c>
      <c r="B33" s="166" t="s">
        <v>120</v>
      </c>
      <c r="C33" s="166" t="s">
        <v>10</v>
      </c>
      <c r="D33" s="166" t="s">
        <v>121</v>
      </c>
      <c r="E33" s="166">
        <v>315</v>
      </c>
      <c r="F33" s="166" t="s">
        <v>122</v>
      </c>
      <c r="G33" s="166" t="s">
        <v>123</v>
      </c>
    </row>
    <row r="34" ht="33" spans="1:7">
      <c r="A34" s="166" t="s">
        <v>119</v>
      </c>
      <c r="B34" s="166" t="s">
        <v>124</v>
      </c>
      <c r="C34" s="166" t="s">
        <v>10</v>
      </c>
      <c r="D34" s="166" t="s">
        <v>125</v>
      </c>
      <c r="E34" s="166">
        <v>128</v>
      </c>
      <c r="F34" s="166" t="s">
        <v>126</v>
      </c>
      <c r="G34" s="166" t="s">
        <v>123</v>
      </c>
    </row>
    <row r="35" ht="16.5" spans="1:7">
      <c r="A35" s="166" t="s">
        <v>119</v>
      </c>
      <c r="B35" s="166" t="s">
        <v>127</v>
      </c>
      <c r="C35" s="166" t="s">
        <v>128</v>
      </c>
      <c r="D35" s="166" t="s">
        <v>129</v>
      </c>
      <c r="E35" s="166">
        <v>69</v>
      </c>
      <c r="F35" s="166" t="s">
        <v>130</v>
      </c>
      <c r="G35" s="166" t="s">
        <v>123</v>
      </c>
    </row>
    <row r="36" ht="59" customHeight="1" spans="1:7">
      <c r="A36" s="166" t="s">
        <v>119</v>
      </c>
      <c r="B36" s="166" t="s">
        <v>131</v>
      </c>
      <c r="C36" s="166" t="s">
        <v>10</v>
      </c>
      <c r="D36" s="166" t="s">
        <v>132</v>
      </c>
      <c r="E36" s="166">
        <v>160</v>
      </c>
      <c r="F36" s="166" t="s">
        <v>133</v>
      </c>
      <c r="G36" s="166" t="s">
        <v>123</v>
      </c>
    </row>
    <row r="37" ht="39" customHeight="1" spans="1:7">
      <c r="A37" s="166" t="s">
        <v>119</v>
      </c>
      <c r="B37" s="166" t="s">
        <v>134</v>
      </c>
      <c r="C37" s="166" t="s">
        <v>10</v>
      </c>
      <c r="D37" s="166" t="s">
        <v>135</v>
      </c>
      <c r="E37" s="166">
        <v>200</v>
      </c>
      <c r="F37" s="166" t="s">
        <v>136</v>
      </c>
      <c r="G37" s="166" t="s">
        <v>123</v>
      </c>
    </row>
    <row r="38" ht="37" customHeight="1" spans="1:7">
      <c r="A38" s="166" t="s">
        <v>119</v>
      </c>
      <c r="B38" s="166" t="s">
        <v>137</v>
      </c>
      <c r="C38" s="166" t="s">
        <v>10</v>
      </c>
      <c r="D38" s="166" t="s">
        <v>138</v>
      </c>
      <c r="E38" s="166">
        <v>121</v>
      </c>
      <c r="F38" s="166" t="s">
        <v>139</v>
      </c>
      <c r="G38" s="166" t="s">
        <v>123</v>
      </c>
    </row>
    <row r="39" ht="37" customHeight="1" spans="1:7">
      <c r="A39" s="167" t="s">
        <v>140</v>
      </c>
      <c r="B39" s="167" t="s">
        <v>141</v>
      </c>
      <c r="C39" s="167" t="s">
        <v>10</v>
      </c>
      <c r="D39" s="167" t="s">
        <v>142</v>
      </c>
      <c r="E39" s="167">
        <v>384</v>
      </c>
      <c r="F39" s="167" t="s">
        <v>143</v>
      </c>
      <c r="G39" s="167" t="s">
        <v>123</v>
      </c>
    </row>
    <row r="40" ht="33" customHeight="1" spans="1:7">
      <c r="A40" s="167" t="s">
        <v>140</v>
      </c>
      <c r="B40" s="167" t="s">
        <v>144</v>
      </c>
      <c r="C40" s="167" t="s">
        <v>10</v>
      </c>
      <c r="D40" s="167" t="s">
        <v>145</v>
      </c>
      <c r="E40" s="167">
        <v>201</v>
      </c>
      <c r="F40" s="167" t="s">
        <v>146</v>
      </c>
      <c r="G40" s="167" t="s">
        <v>123</v>
      </c>
    </row>
    <row r="41" ht="44" customHeight="1" spans="1:7">
      <c r="A41" s="168" t="s">
        <v>147</v>
      </c>
      <c r="B41" s="168" t="s">
        <v>148</v>
      </c>
      <c r="C41" s="168" t="s">
        <v>10</v>
      </c>
      <c r="D41" s="168" t="s">
        <v>149</v>
      </c>
      <c r="E41" s="168">
        <v>216</v>
      </c>
      <c r="F41" s="168" t="s">
        <v>150</v>
      </c>
      <c r="G41" s="168" t="s">
        <v>88</v>
      </c>
    </row>
    <row r="42" ht="33" spans="1:7">
      <c r="A42" s="168" t="s">
        <v>147</v>
      </c>
      <c r="B42" s="168" t="s">
        <v>151</v>
      </c>
      <c r="C42" s="168" t="s">
        <v>10</v>
      </c>
      <c r="D42" s="168" t="s">
        <v>152</v>
      </c>
      <c r="E42" s="168">
        <v>212</v>
      </c>
      <c r="F42" s="168" t="s">
        <v>150</v>
      </c>
      <c r="G42" s="168" t="s">
        <v>88</v>
      </c>
    </row>
    <row r="43" ht="49.5" spans="1:7">
      <c r="A43" s="168" t="s">
        <v>147</v>
      </c>
      <c r="B43" s="168" t="s">
        <v>153</v>
      </c>
      <c r="C43" s="168" t="s">
        <v>10</v>
      </c>
      <c r="D43" s="168" t="s">
        <v>154</v>
      </c>
      <c r="E43" s="168">
        <v>204</v>
      </c>
      <c r="F43" s="168" t="s">
        <v>155</v>
      </c>
      <c r="G43" s="168" t="s">
        <v>88</v>
      </c>
    </row>
    <row r="44" ht="33" spans="1:7">
      <c r="A44" s="168" t="s">
        <v>147</v>
      </c>
      <c r="B44" s="168" t="s">
        <v>156</v>
      </c>
      <c r="C44" s="168" t="s">
        <v>10</v>
      </c>
      <c r="D44" s="168" t="s">
        <v>157</v>
      </c>
      <c r="E44" s="168">
        <v>168</v>
      </c>
      <c r="F44" s="168" t="s">
        <v>158</v>
      </c>
      <c r="G44" s="168" t="s">
        <v>88</v>
      </c>
    </row>
    <row r="45" ht="33" spans="1:7">
      <c r="A45" s="168" t="s">
        <v>147</v>
      </c>
      <c r="B45" s="168" t="s">
        <v>159</v>
      </c>
      <c r="C45" s="168" t="s">
        <v>10</v>
      </c>
      <c r="D45" s="168" t="s">
        <v>160</v>
      </c>
      <c r="E45" s="168">
        <v>142</v>
      </c>
      <c r="F45" s="168" t="s">
        <v>161</v>
      </c>
      <c r="G45" s="168" t="s">
        <v>88</v>
      </c>
    </row>
    <row r="46" ht="66" spans="1:7">
      <c r="A46" s="169" t="s">
        <v>162</v>
      </c>
      <c r="B46" s="169" t="s">
        <v>163</v>
      </c>
      <c r="C46" s="169" t="s">
        <v>10</v>
      </c>
      <c r="D46" s="169" t="s">
        <v>164</v>
      </c>
      <c r="E46" s="170">
        <v>307</v>
      </c>
      <c r="F46" s="169" t="s">
        <v>165</v>
      </c>
      <c r="G46" s="169" t="s">
        <v>88</v>
      </c>
    </row>
    <row r="47" ht="32" customHeight="1" spans="1:7">
      <c r="A47" s="171" t="s">
        <v>166</v>
      </c>
      <c r="B47" s="172"/>
      <c r="C47" s="172"/>
      <c r="D47" s="172"/>
      <c r="E47" s="173">
        <v>7843</v>
      </c>
      <c r="F47" s="174"/>
      <c r="G47" s="175"/>
    </row>
  </sheetData>
  <mergeCells count="3">
    <mergeCell ref="A1:G1"/>
    <mergeCell ref="A47:D47"/>
    <mergeCell ref="F47:G47"/>
  </mergeCells>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
  <sheetViews>
    <sheetView workbookViewId="0">
      <selection activeCell="F7" sqref="F7"/>
    </sheetView>
  </sheetViews>
  <sheetFormatPr defaultColWidth="9" defaultRowHeight="14.25" outlineLevelCol="3"/>
  <cols>
    <col min="1" max="1" width="11.875" customWidth="1"/>
    <col min="2" max="2" width="17.75" customWidth="1"/>
    <col min="3" max="3" width="13.4166666666667" customWidth="1"/>
    <col min="4" max="4" width="7.33333333333333" customWidth="1"/>
  </cols>
  <sheetData>
    <row r="1" ht="28" customHeight="1" spans="1:4">
      <c r="A1" s="1" t="s">
        <v>630</v>
      </c>
      <c r="B1" s="2"/>
      <c r="C1" s="2"/>
      <c r="D1" s="2"/>
    </row>
    <row r="2" ht="18" customHeight="1" spans="1:4">
      <c r="A2" s="3" t="s">
        <v>631</v>
      </c>
      <c r="B2" s="4" t="s">
        <v>1</v>
      </c>
      <c r="C2" s="4" t="s">
        <v>551</v>
      </c>
      <c r="D2" s="5" t="s">
        <v>7</v>
      </c>
    </row>
    <row r="3" ht="21" customHeight="1" spans="1:4">
      <c r="A3" s="6">
        <v>1</v>
      </c>
      <c r="B3" s="7" t="s">
        <v>632</v>
      </c>
      <c r="C3" s="7">
        <v>7843</v>
      </c>
      <c r="D3" s="7"/>
    </row>
    <row r="4" ht="21" customHeight="1" spans="1:4">
      <c r="A4" s="6">
        <v>2</v>
      </c>
      <c r="B4" s="7" t="s">
        <v>633</v>
      </c>
      <c r="C4" s="6">
        <v>4949</v>
      </c>
      <c r="D4" s="7"/>
    </row>
    <row r="5" ht="21" customHeight="1" spans="1:4">
      <c r="A5" s="6">
        <v>3</v>
      </c>
      <c r="B5" s="7" t="s">
        <v>634</v>
      </c>
      <c r="C5" s="7">
        <v>3109</v>
      </c>
      <c r="D5" s="7"/>
    </row>
    <row r="6" ht="21" customHeight="1" spans="1:4">
      <c r="A6" s="6">
        <v>4</v>
      </c>
      <c r="B6" s="7" t="s">
        <v>635</v>
      </c>
      <c r="C6" s="7">
        <v>3946</v>
      </c>
      <c r="D6" s="7"/>
    </row>
    <row r="7" ht="21" customHeight="1" spans="1:4">
      <c r="A7" s="6">
        <v>5</v>
      </c>
      <c r="B7" s="7" t="s">
        <v>636</v>
      </c>
      <c r="C7" s="6">
        <v>3790</v>
      </c>
      <c r="D7" s="7"/>
    </row>
    <row r="8" ht="21" customHeight="1" spans="1:4">
      <c r="A8" s="6">
        <v>6</v>
      </c>
      <c r="B8" s="7" t="s">
        <v>637</v>
      </c>
      <c r="C8" s="7">
        <v>8379</v>
      </c>
      <c r="D8" s="7"/>
    </row>
    <row r="9" ht="21" customHeight="1" spans="1:4">
      <c r="A9" s="6">
        <v>7</v>
      </c>
      <c r="B9" s="7" t="s">
        <v>638</v>
      </c>
      <c r="C9" s="7">
        <v>5670</v>
      </c>
      <c r="D9" s="7"/>
    </row>
    <row r="10" ht="21" customHeight="1" spans="1:4">
      <c r="A10" s="6">
        <v>8</v>
      </c>
      <c r="B10" s="7" t="s">
        <v>639</v>
      </c>
      <c r="C10" s="6">
        <v>5546</v>
      </c>
      <c r="D10" s="7"/>
    </row>
    <row r="11" ht="21" customHeight="1" spans="1:4">
      <c r="A11" s="6">
        <v>9</v>
      </c>
      <c r="B11" s="7" t="s">
        <v>640</v>
      </c>
      <c r="C11" s="6">
        <v>913</v>
      </c>
      <c r="D11" s="7"/>
    </row>
    <row r="12" ht="21" customHeight="1" spans="1:4">
      <c r="A12" s="7" t="s">
        <v>166</v>
      </c>
      <c r="B12" s="7"/>
      <c r="C12" s="8">
        <f>SUM(C4:C11)</f>
        <v>36302</v>
      </c>
      <c r="D12" s="7"/>
    </row>
  </sheetData>
  <mergeCells count="2">
    <mergeCell ref="A1:D1"/>
    <mergeCell ref="A12:B12"/>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48"/>
  <sheetViews>
    <sheetView workbookViewId="0">
      <selection activeCell="A1" sqref="A1:H1"/>
    </sheetView>
  </sheetViews>
  <sheetFormatPr defaultColWidth="9" defaultRowHeight="14.25"/>
  <cols>
    <col min="1" max="1" width="9.65" customWidth="1"/>
    <col min="2" max="2" width="16.15" customWidth="1"/>
    <col min="3" max="3" width="21.3583333333333" customWidth="1"/>
    <col min="4" max="4" width="8.79166666666667" customWidth="1"/>
    <col min="5" max="5" width="5.83333333333333" customWidth="1"/>
    <col min="6" max="6" width="6.00833333333333" customWidth="1"/>
    <col min="7" max="7" width="6.90833333333333" customWidth="1"/>
    <col min="8" max="8" width="7.05" customWidth="1"/>
    <col min="9" max="9" width="0.941666666666667" customWidth="1"/>
    <col min="10" max="10" width="9.6" customWidth="1"/>
    <col min="11" max="11" width="9.33333333333333" customWidth="1"/>
    <col min="12" max="12" width="6.81666666666667" customWidth="1"/>
    <col min="13" max="13" width="1.61666666666667" customWidth="1"/>
    <col min="14" max="14" width="11.8" customWidth="1"/>
    <col min="15" max="15" width="3.05" customWidth="1"/>
    <col min="16" max="16" width="4.98333333333333" customWidth="1"/>
    <col min="17" max="17" width="8.88333333333333" customWidth="1"/>
    <col min="18" max="18" width="5.34166666666667" customWidth="1"/>
    <col min="19" max="19" width="6.50833333333333" customWidth="1"/>
    <col min="20" max="20" width="1.70833333333333" customWidth="1"/>
    <col min="21" max="21" width="5.25833333333333" customWidth="1"/>
    <col min="22" max="22" width="7.91666666666667" customWidth="1"/>
  </cols>
  <sheetData>
    <row r="1" ht="31" customHeight="1" spans="1:22">
      <c r="A1" s="98" t="s">
        <v>167</v>
      </c>
      <c r="B1" s="99"/>
      <c r="C1" s="99"/>
      <c r="D1" s="99"/>
      <c r="E1" s="99"/>
      <c r="F1" s="99"/>
      <c r="G1" s="99"/>
      <c r="H1" s="99"/>
      <c r="I1" s="138"/>
      <c r="J1" s="138"/>
      <c r="K1" s="138"/>
      <c r="L1" s="138"/>
      <c r="M1" s="138"/>
      <c r="N1" s="138"/>
      <c r="O1" s="138"/>
      <c r="P1" s="138"/>
      <c r="Q1" s="138"/>
      <c r="R1" s="138"/>
      <c r="S1" s="138"/>
      <c r="T1" s="138"/>
      <c r="U1" s="138"/>
      <c r="V1" s="138"/>
    </row>
    <row r="2" ht="18" customHeight="1" spans="1:22">
      <c r="A2" s="100" t="s">
        <v>168</v>
      </c>
      <c r="B2" s="100" t="s">
        <v>169</v>
      </c>
      <c r="C2" s="100" t="s">
        <v>170</v>
      </c>
      <c r="D2" s="100" t="s">
        <v>171</v>
      </c>
      <c r="E2" s="100" t="s">
        <v>172</v>
      </c>
      <c r="F2" s="100" t="s">
        <v>173</v>
      </c>
      <c r="G2" s="100" t="s">
        <v>174</v>
      </c>
      <c r="H2" s="100" t="s">
        <v>175</v>
      </c>
      <c r="J2" s="100" t="s">
        <v>168</v>
      </c>
      <c r="K2" s="100" t="s">
        <v>169</v>
      </c>
      <c r="L2" s="139"/>
      <c r="M2" s="100" t="s">
        <v>170</v>
      </c>
      <c r="N2" s="139"/>
      <c r="O2" s="139"/>
      <c r="P2" s="139"/>
      <c r="Q2" s="100" t="s">
        <v>171</v>
      </c>
      <c r="R2" s="100" t="s">
        <v>172</v>
      </c>
      <c r="S2" s="100" t="s">
        <v>173</v>
      </c>
      <c r="T2" s="100" t="s">
        <v>174</v>
      </c>
      <c r="U2" s="139"/>
      <c r="V2" s="145" t="s">
        <v>176</v>
      </c>
    </row>
    <row r="3" ht="13.25" customHeight="1" spans="1:22">
      <c r="A3" s="101" t="s">
        <v>177</v>
      </c>
      <c r="B3" s="102" t="s">
        <v>178</v>
      </c>
      <c r="C3" s="101" t="s">
        <v>179</v>
      </c>
      <c r="D3" s="103" t="s">
        <v>180</v>
      </c>
      <c r="E3" s="104">
        <v>3</v>
      </c>
      <c r="F3" s="105">
        <v>375</v>
      </c>
      <c r="G3" s="104">
        <v>24</v>
      </c>
      <c r="H3" s="104">
        <v>399</v>
      </c>
      <c r="J3" s="108" t="s">
        <v>181</v>
      </c>
      <c r="K3" s="108" t="s">
        <v>182</v>
      </c>
      <c r="L3" s="112"/>
      <c r="M3" s="108" t="s">
        <v>183</v>
      </c>
      <c r="N3" s="112"/>
      <c r="O3" s="112"/>
      <c r="P3" s="112"/>
      <c r="Q3" s="108" t="s">
        <v>180</v>
      </c>
      <c r="R3" s="110">
        <v>3</v>
      </c>
      <c r="S3" s="110">
        <v>113</v>
      </c>
      <c r="T3" s="110">
        <v>181</v>
      </c>
      <c r="U3" s="112"/>
      <c r="V3" s="109" t="s">
        <v>184</v>
      </c>
    </row>
    <row r="4" ht="13.25" customHeight="1" spans="1:22">
      <c r="A4" s="106"/>
      <c r="B4" s="107"/>
      <c r="C4" s="103" t="s">
        <v>179</v>
      </c>
      <c r="D4" s="103" t="s">
        <v>180</v>
      </c>
      <c r="E4" s="104">
        <v>2</v>
      </c>
      <c r="F4" s="105">
        <v>44</v>
      </c>
      <c r="G4" s="104">
        <v>3</v>
      </c>
      <c r="H4" s="104">
        <v>47</v>
      </c>
      <c r="J4" s="112"/>
      <c r="K4" s="112"/>
      <c r="L4" s="112"/>
      <c r="M4" s="108" t="s">
        <v>185</v>
      </c>
      <c r="N4" s="112"/>
      <c r="O4" s="112"/>
      <c r="P4" s="112"/>
      <c r="Q4" s="108" t="s">
        <v>180</v>
      </c>
      <c r="R4" s="110">
        <v>3</v>
      </c>
      <c r="S4" s="110">
        <v>152</v>
      </c>
      <c r="T4" s="110">
        <v>19</v>
      </c>
      <c r="U4" s="112"/>
      <c r="V4" s="109" t="s">
        <v>186</v>
      </c>
    </row>
    <row r="5" ht="13" customHeight="1" spans="1:22">
      <c r="A5" s="106"/>
      <c r="B5" s="107"/>
      <c r="C5" s="101" t="s">
        <v>187</v>
      </c>
      <c r="D5" s="101" t="s">
        <v>180</v>
      </c>
      <c r="E5" s="105">
        <v>3</v>
      </c>
      <c r="F5" s="105">
        <v>148</v>
      </c>
      <c r="G5" s="105">
        <v>38</v>
      </c>
      <c r="H5" s="105">
        <v>186</v>
      </c>
      <c r="J5" s="112"/>
      <c r="K5" s="112"/>
      <c r="L5" s="112"/>
      <c r="M5" s="108" t="s">
        <v>188</v>
      </c>
      <c r="N5" s="112"/>
      <c r="O5" s="112"/>
      <c r="P5" s="112"/>
      <c r="Q5" s="108" t="s">
        <v>180</v>
      </c>
      <c r="R5" s="111">
        <v>3</v>
      </c>
      <c r="S5" s="111">
        <v>78</v>
      </c>
      <c r="T5" s="111">
        <v>8</v>
      </c>
      <c r="U5" s="146"/>
      <c r="V5" s="109" t="s">
        <v>189</v>
      </c>
    </row>
    <row r="6" ht="13" customHeight="1" spans="1:22">
      <c r="A6" s="106"/>
      <c r="B6" s="107"/>
      <c r="C6" s="101" t="s">
        <v>190</v>
      </c>
      <c r="D6" s="101" t="s">
        <v>180</v>
      </c>
      <c r="E6" s="105">
        <v>3</v>
      </c>
      <c r="F6" s="105">
        <v>104</v>
      </c>
      <c r="G6" s="105">
        <v>24</v>
      </c>
      <c r="H6" s="105">
        <v>128</v>
      </c>
      <c r="J6" s="112"/>
      <c r="K6" s="112"/>
      <c r="L6" s="112"/>
      <c r="M6" s="108" t="s">
        <v>191</v>
      </c>
      <c r="N6" s="112"/>
      <c r="O6" s="112"/>
      <c r="P6" s="112"/>
      <c r="Q6" s="108" t="s">
        <v>180</v>
      </c>
      <c r="R6" s="110">
        <v>3</v>
      </c>
      <c r="S6" s="110">
        <v>119</v>
      </c>
      <c r="T6" s="110">
        <v>34</v>
      </c>
      <c r="U6" s="112"/>
      <c r="V6" s="109" t="s">
        <v>192</v>
      </c>
    </row>
    <row r="7" ht="13" customHeight="1" spans="1:22">
      <c r="A7" s="106"/>
      <c r="B7" s="107"/>
      <c r="C7" s="101" t="s">
        <v>193</v>
      </c>
      <c r="D7" s="101" t="s">
        <v>180</v>
      </c>
      <c r="E7" s="105">
        <v>3</v>
      </c>
      <c r="F7" s="105">
        <v>98</v>
      </c>
      <c r="G7" s="105">
        <v>10</v>
      </c>
      <c r="H7" s="105">
        <v>108</v>
      </c>
      <c r="J7" s="112"/>
      <c r="K7" s="112"/>
      <c r="L7" s="112"/>
      <c r="M7" s="108" t="s">
        <v>194</v>
      </c>
      <c r="N7" s="112"/>
      <c r="O7" s="112"/>
      <c r="P7" s="112"/>
      <c r="Q7" s="108" t="s">
        <v>180</v>
      </c>
      <c r="R7" s="111">
        <v>3</v>
      </c>
      <c r="S7" s="111">
        <v>99</v>
      </c>
      <c r="T7" s="110">
        <v>26</v>
      </c>
      <c r="U7" s="112"/>
      <c r="V7" s="109" t="s">
        <v>195</v>
      </c>
    </row>
    <row r="8" ht="13.25" customHeight="1" spans="1:22">
      <c r="A8" s="106"/>
      <c r="B8" s="107"/>
      <c r="C8" s="101" t="s">
        <v>196</v>
      </c>
      <c r="D8" s="101" t="s">
        <v>180</v>
      </c>
      <c r="E8" s="105">
        <v>3</v>
      </c>
      <c r="F8" s="105">
        <v>194</v>
      </c>
      <c r="G8" s="105">
        <v>103</v>
      </c>
      <c r="H8" s="105">
        <v>297</v>
      </c>
      <c r="J8" s="112"/>
      <c r="K8" s="112"/>
      <c r="L8" s="112"/>
      <c r="M8" s="108" t="s">
        <v>197</v>
      </c>
      <c r="N8" s="112"/>
      <c r="O8" s="112"/>
      <c r="P8" s="112"/>
      <c r="Q8" s="108" t="s">
        <v>180</v>
      </c>
      <c r="R8" s="111">
        <v>3</v>
      </c>
      <c r="S8" s="110">
        <v>52</v>
      </c>
      <c r="T8" s="110">
        <v>3</v>
      </c>
      <c r="U8" s="112"/>
      <c r="V8" s="110">
        <v>55</v>
      </c>
    </row>
    <row r="9" ht="12.5" customHeight="1" spans="1:22">
      <c r="A9" s="108" t="s">
        <v>181</v>
      </c>
      <c r="B9" s="109" t="s">
        <v>198</v>
      </c>
      <c r="C9" s="108" t="s">
        <v>199</v>
      </c>
      <c r="D9" s="108" t="s">
        <v>180</v>
      </c>
      <c r="E9" s="110">
        <v>2</v>
      </c>
      <c r="F9" s="110">
        <v>49</v>
      </c>
      <c r="G9" s="111">
        <v>0</v>
      </c>
      <c r="H9" s="110">
        <v>49</v>
      </c>
      <c r="J9" s="108" t="s">
        <v>181</v>
      </c>
      <c r="K9" s="108" t="s">
        <v>200</v>
      </c>
      <c r="L9" s="112"/>
      <c r="M9" s="108" t="s">
        <v>201</v>
      </c>
      <c r="N9" s="112"/>
      <c r="O9" s="112"/>
      <c r="P9" s="112"/>
      <c r="Q9" s="108" t="s">
        <v>180</v>
      </c>
      <c r="R9" s="111">
        <v>3</v>
      </c>
      <c r="S9" s="110">
        <v>78</v>
      </c>
      <c r="T9" s="110">
        <v>34</v>
      </c>
      <c r="U9" s="112"/>
      <c r="V9" s="111">
        <v>112</v>
      </c>
    </row>
    <row r="10" ht="13.5" customHeight="1" spans="1:22">
      <c r="A10" s="112"/>
      <c r="B10" s="113"/>
      <c r="C10" s="108" t="s">
        <v>202</v>
      </c>
      <c r="D10" s="108" t="s">
        <v>180</v>
      </c>
      <c r="E10" s="110">
        <v>3</v>
      </c>
      <c r="F10" s="110">
        <v>97</v>
      </c>
      <c r="G10" s="110">
        <v>25</v>
      </c>
      <c r="H10" s="111">
        <v>122</v>
      </c>
      <c r="J10" s="112"/>
      <c r="K10" s="112"/>
      <c r="L10" s="112"/>
      <c r="M10" s="108" t="s">
        <v>203</v>
      </c>
      <c r="N10" s="112"/>
      <c r="O10" s="112"/>
      <c r="P10" s="112"/>
      <c r="Q10" s="108" t="s">
        <v>180</v>
      </c>
      <c r="R10" s="110">
        <v>2</v>
      </c>
      <c r="S10" s="110">
        <v>45</v>
      </c>
      <c r="T10" s="110">
        <v>0</v>
      </c>
      <c r="U10" s="112"/>
      <c r="V10" s="111">
        <v>45</v>
      </c>
    </row>
    <row r="11" ht="13" customHeight="1" spans="1:22">
      <c r="A11" s="112"/>
      <c r="B11" s="113"/>
      <c r="C11" s="108" t="s">
        <v>204</v>
      </c>
      <c r="D11" s="108" t="s">
        <v>180</v>
      </c>
      <c r="E11" s="111">
        <v>3</v>
      </c>
      <c r="F11" s="110">
        <v>127</v>
      </c>
      <c r="G11" s="110">
        <v>14</v>
      </c>
      <c r="H11" s="110">
        <v>141</v>
      </c>
      <c r="J11" s="112"/>
      <c r="K11" s="112"/>
      <c r="L11" s="112"/>
      <c r="M11" s="108" t="s">
        <v>205</v>
      </c>
      <c r="N11" s="112"/>
      <c r="O11" s="112"/>
      <c r="P11" s="112"/>
      <c r="Q11" s="108" t="s">
        <v>180</v>
      </c>
      <c r="R11" s="110">
        <v>3</v>
      </c>
      <c r="S11" s="110">
        <v>181</v>
      </c>
      <c r="T11" s="110">
        <v>39</v>
      </c>
      <c r="U11" s="112"/>
      <c r="V11" s="110">
        <v>220</v>
      </c>
    </row>
    <row r="12" ht="13" customHeight="1" spans="1:22">
      <c r="A12" s="112"/>
      <c r="B12" s="113"/>
      <c r="C12" s="108" t="s">
        <v>206</v>
      </c>
      <c r="D12" s="108" t="s">
        <v>180</v>
      </c>
      <c r="E12" s="111">
        <v>3</v>
      </c>
      <c r="F12" s="110">
        <v>82</v>
      </c>
      <c r="G12" s="110">
        <v>49</v>
      </c>
      <c r="H12" s="110">
        <v>131</v>
      </c>
      <c r="J12" s="112"/>
      <c r="K12" s="112"/>
      <c r="L12" s="112"/>
      <c r="M12" s="108" t="s">
        <v>207</v>
      </c>
      <c r="N12" s="112"/>
      <c r="O12" s="112"/>
      <c r="P12" s="112"/>
      <c r="Q12" s="108" t="s">
        <v>180</v>
      </c>
      <c r="R12" s="111">
        <v>3</v>
      </c>
      <c r="S12" s="110">
        <v>165</v>
      </c>
      <c r="T12" s="110">
        <v>38</v>
      </c>
      <c r="U12" s="112"/>
      <c r="V12" s="110">
        <v>203</v>
      </c>
    </row>
    <row r="13" ht="13.25" customHeight="1" spans="1:22">
      <c r="A13" s="112"/>
      <c r="B13" s="113"/>
      <c r="C13" s="108" t="s">
        <v>208</v>
      </c>
      <c r="D13" s="108" t="s">
        <v>180</v>
      </c>
      <c r="E13" s="111">
        <v>3</v>
      </c>
      <c r="F13" s="110">
        <v>174</v>
      </c>
      <c r="G13" s="110">
        <v>19</v>
      </c>
      <c r="H13" s="110">
        <v>193</v>
      </c>
      <c r="J13" s="112"/>
      <c r="K13" s="112"/>
      <c r="L13" s="112"/>
      <c r="M13" s="108" t="s">
        <v>209</v>
      </c>
      <c r="N13" s="112"/>
      <c r="O13" s="112"/>
      <c r="P13" s="112"/>
      <c r="Q13" s="108" t="s">
        <v>180</v>
      </c>
      <c r="R13" s="110">
        <v>3</v>
      </c>
      <c r="S13" s="110">
        <v>202</v>
      </c>
      <c r="T13" s="110">
        <v>45</v>
      </c>
      <c r="U13" s="112"/>
      <c r="V13" s="110">
        <v>247</v>
      </c>
    </row>
    <row r="14" ht="13" customHeight="1" spans="1:22">
      <c r="A14" s="112"/>
      <c r="B14" s="113"/>
      <c r="C14" s="108" t="s">
        <v>210</v>
      </c>
      <c r="D14" s="108" t="s">
        <v>180</v>
      </c>
      <c r="E14" s="111">
        <v>3</v>
      </c>
      <c r="F14" s="110">
        <v>112</v>
      </c>
      <c r="G14" s="110">
        <v>16</v>
      </c>
      <c r="H14" s="114">
        <v>128</v>
      </c>
      <c r="J14" s="112"/>
      <c r="K14" s="112"/>
      <c r="L14" s="112"/>
      <c r="M14" s="108" t="s">
        <v>211</v>
      </c>
      <c r="N14" s="112"/>
      <c r="O14" s="112"/>
      <c r="P14" s="112"/>
      <c r="Q14" s="108" t="s">
        <v>180</v>
      </c>
      <c r="R14" s="111">
        <v>2</v>
      </c>
      <c r="S14" s="110">
        <v>44</v>
      </c>
      <c r="T14" s="110">
        <v>1</v>
      </c>
      <c r="U14" s="112"/>
      <c r="V14" s="110">
        <v>45</v>
      </c>
    </row>
    <row r="15" ht="13" customHeight="1" spans="1:22">
      <c r="A15" s="112"/>
      <c r="B15" s="113"/>
      <c r="C15" s="115" t="s">
        <v>212</v>
      </c>
      <c r="D15" s="108" t="s">
        <v>180</v>
      </c>
      <c r="E15" s="110">
        <v>3</v>
      </c>
      <c r="F15" s="110">
        <v>101</v>
      </c>
      <c r="G15" s="110">
        <v>6</v>
      </c>
      <c r="H15" s="110">
        <v>107</v>
      </c>
      <c r="J15" s="112"/>
      <c r="K15" s="112"/>
      <c r="L15" s="112"/>
      <c r="M15" s="108" t="s">
        <v>213</v>
      </c>
      <c r="N15" s="112"/>
      <c r="O15" s="112"/>
      <c r="P15" s="112"/>
      <c r="Q15" s="108" t="s">
        <v>180</v>
      </c>
      <c r="R15" s="110">
        <v>3</v>
      </c>
      <c r="S15" s="110">
        <v>116</v>
      </c>
      <c r="T15" s="110">
        <v>159</v>
      </c>
      <c r="U15" s="112"/>
      <c r="V15" s="110">
        <v>275</v>
      </c>
    </row>
    <row r="16" ht="13" customHeight="1" spans="1:22">
      <c r="A16" s="101" t="s">
        <v>181</v>
      </c>
      <c r="B16" s="116" t="s">
        <v>214</v>
      </c>
      <c r="C16" s="101" t="s">
        <v>215</v>
      </c>
      <c r="D16" s="101" t="s">
        <v>180</v>
      </c>
      <c r="E16" s="105">
        <v>3</v>
      </c>
      <c r="F16" s="105">
        <v>116</v>
      </c>
      <c r="G16" s="105">
        <v>139</v>
      </c>
      <c r="H16" s="105">
        <v>255</v>
      </c>
      <c r="J16" s="120" t="s">
        <v>216</v>
      </c>
      <c r="K16" s="120" t="s">
        <v>217</v>
      </c>
      <c r="L16" s="126"/>
      <c r="M16" s="120" t="s">
        <v>218</v>
      </c>
      <c r="N16" s="126"/>
      <c r="O16" s="126"/>
      <c r="P16" s="126"/>
      <c r="Q16" s="120" t="s">
        <v>180</v>
      </c>
      <c r="R16" s="133">
        <v>3</v>
      </c>
      <c r="S16" s="133">
        <v>51</v>
      </c>
      <c r="T16" s="133">
        <v>48</v>
      </c>
      <c r="U16" s="147"/>
      <c r="V16" s="133">
        <v>99</v>
      </c>
    </row>
    <row r="17" ht="13.25" customHeight="1" spans="1:22">
      <c r="A17" s="106"/>
      <c r="B17" s="107"/>
      <c r="C17" s="101" t="s">
        <v>219</v>
      </c>
      <c r="D17" s="101" t="s">
        <v>180</v>
      </c>
      <c r="E17" s="104">
        <v>3</v>
      </c>
      <c r="F17" s="104">
        <v>86</v>
      </c>
      <c r="G17" s="105">
        <v>132</v>
      </c>
      <c r="H17" s="105">
        <v>218</v>
      </c>
      <c r="J17" s="126"/>
      <c r="K17" s="126"/>
      <c r="L17" s="126"/>
      <c r="M17" s="120" t="s">
        <v>220</v>
      </c>
      <c r="N17" s="126"/>
      <c r="O17" s="126"/>
      <c r="P17" s="126"/>
      <c r="Q17" s="120" t="s">
        <v>180</v>
      </c>
      <c r="R17" s="125">
        <v>3</v>
      </c>
      <c r="S17" s="133">
        <v>49</v>
      </c>
      <c r="T17" s="133">
        <v>54</v>
      </c>
      <c r="U17" s="147"/>
      <c r="V17" s="125">
        <v>103</v>
      </c>
    </row>
    <row r="18" ht="13.5" customHeight="1" spans="1:22">
      <c r="A18" s="106"/>
      <c r="B18" s="107"/>
      <c r="C18" s="101" t="s">
        <v>221</v>
      </c>
      <c r="D18" s="101" t="s">
        <v>180</v>
      </c>
      <c r="E18" s="105">
        <v>3</v>
      </c>
      <c r="F18" s="105">
        <v>86</v>
      </c>
      <c r="G18" s="105">
        <v>150</v>
      </c>
      <c r="H18" s="105">
        <v>236</v>
      </c>
      <c r="J18" s="126"/>
      <c r="K18" s="126"/>
      <c r="L18" s="126"/>
      <c r="M18" s="120" t="s">
        <v>222</v>
      </c>
      <c r="N18" s="126"/>
      <c r="O18" s="126"/>
      <c r="P18" s="126"/>
      <c r="Q18" s="120" t="s">
        <v>180</v>
      </c>
      <c r="R18" s="125">
        <v>3</v>
      </c>
      <c r="S18" s="125">
        <v>40</v>
      </c>
      <c r="T18" s="125">
        <v>49</v>
      </c>
      <c r="U18" s="126"/>
      <c r="V18" s="125">
        <v>89</v>
      </c>
    </row>
    <row r="19" ht="12.7" customHeight="1" spans="1:22">
      <c r="A19" s="106"/>
      <c r="B19" s="107"/>
      <c r="C19" s="103" t="s">
        <v>223</v>
      </c>
      <c r="D19" s="101" t="s">
        <v>180</v>
      </c>
      <c r="E19" s="105">
        <v>3</v>
      </c>
      <c r="F19" s="105">
        <v>33</v>
      </c>
      <c r="G19" s="105">
        <v>57</v>
      </c>
      <c r="H19" s="105">
        <v>90</v>
      </c>
      <c r="J19" s="126"/>
      <c r="K19" s="126"/>
      <c r="L19" s="126"/>
      <c r="M19" s="121" t="s">
        <v>224</v>
      </c>
      <c r="N19" s="127"/>
      <c r="O19" s="127"/>
      <c r="P19" s="127"/>
      <c r="Q19" s="122" t="s">
        <v>180</v>
      </c>
      <c r="R19" s="125">
        <v>3</v>
      </c>
      <c r="S19" s="125">
        <v>69</v>
      </c>
      <c r="T19" s="125">
        <v>6</v>
      </c>
      <c r="U19" s="126"/>
      <c r="V19" s="125">
        <v>75</v>
      </c>
    </row>
    <row r="20" ht="13" customHeight="1" spans="1:22">
      <c r="A20" s="106"/>
      <c r="B20" s="107"/>
      <c r="C20" s="101" t="s">
        <v>218</v>
      </c>
      <c r="D20" s="101" t="s">
        <v>180</v>
      </c>
      <c r="E20" s="105">
        <v>3</v>
      </c>
      <c r="F20" s="104">
        <v>68</v>
      </c>
      <c r="G20" s="105">
        <v>299</v>
      </c>
      <c r="H20" s="105">
        <v>367</v>
      </c>
      <c r="J20" s="126"/>
      <c r="K20" s="126"/>
      <c r="L20" s="126"/>
      <c r="M20" s="122" t="s">
        <v>225</v>
      </c>
      <c r="N20" s="128"/>
      <c r="O20" s="128"/>
      <c r="P20" s="128"/>
      <c r="Q20" s="120" t="s">
        <v>180</v>
      </c>
      <c r="R20" s="125">
        <v>3</v>
      </c>
      <c r="S20" s="125">
        <v>56</v>
      </c>
      <c r="T20" s="125">
        <v>46</v>
      </c>
      <c r="U20" s="126"/>
      <c r="V20" s="125">
        <v>102</v>
      </c>
    </row>
    <row r="21" ht="13" customHeight="1" spans="1:22">
      <c r="A21" s="106"/>
      <c r="B21" s="107"/>
      <c r="C21" s="101" t="s">
        <v>226</v>
      </c>
      <c r="D21" s="101" t="s">
        <v>180</v>
      </c>
      <c r="E21" s="105">
        <v>2</v>
      </c>
      <c r="F21" s="105">
        <v>4</v>
      </c>
      <c r="G21" s="105">
        <v>31</v>
      </c>
      <c r="H21" s="105">
        <v>35</v>
      </c>
      <c r="J21" s="126"/>
      <c r="K21" s="126"/>
      <c r="L21" s="126"/>
      <c r="M21" s="120" t="s">
        <v>227</v>
      </c>
      <c r="N21" s="126"/>
      <c r="O21" s="126"/>
      <c r="P21" s="126"/>
      <c r="Q21" s="122" t="s">
        <v>180</v>
      </c>
      <c r="R21" s="133">
        <v>3</v>
      </c>
      <c r="S21" s="125">
        <v>33</v>
      </c>
      <c r="T21" s="125">
        <v>51</v>
      </c>
      <c r="U21" s="126"/>
      <c r="V21" s="125">
        <v>84</v>
      </c>
    </row>
    <row r="22" ht="13" customHeight="1" spans="1:22">
      <c r="A22" s="106"/>
      <c r="B22" s="107"/>
      <c r="C22" s="101" t="s">
        <v>220</v>
      </c>
      <c r="D22" s="101" t="s">
        <v>180</v>
      </c>
      <c r="E22" s="104">
        <v>3</v>
      </c>
      <c r="F22" s="105">
        <v>133</v>
      </c>
      <c r="G22" s="105">
        <v>142</v>
      </c>
      <c r="H22" s="105">
        <v>275</v>
      </c>
      <c r="J22" s="101" t="s">
        <v>228</v>
      </c>
      <c r="K22" s="101" t="s">
        <v>229</v>
      </c>
      <c r="L22" s="106"/>
      <c r="M22" s="101" t="s">
        <v>230</v>
      </c>
      <c r="N22" s="106"/>
      <c r="O22" s="106"/>
      <c r="P22" s="106"/>
      <c r="Q22" s="101" t="s">
        <v>180</v>
      </c>
      <c r="R22" s="105">
        <v>3</v>
      </c>
      <c r="S22" s="105">
        <v>65</v>
      </c>
      <c r="T22" s="105">
        <v>14</v>
      </c>
      <c r="U22" s="106"/>
      <c r="V22" s="105">
        <v>79</v>
      </c>
    </row>
    <row r="23" ht="13.25" customHeight="1" spans="1:22">
      <c r="A23" s="106"/>
      <c r="B23" s="107"/>
      <c r="C23" s="103" t="s">
        <v>220</v>
      </c>
      <c r="D23" s="103" t="s">
        <v>180</v>
      </c>
      <c r="E23" s="104">
        <v>2</v>
      </c>
      <c r="F23" s="104">
        <v>26</v>
      </c>
      <c r="G23" s="104">
        <v>25</v>
      </c>
      <c r="H23" s="104">
        <v>51</v>
      </c>
      <c r="J23" s="106"/>
      <c r="K23" s="106"/>
      <c r="L23" s="106"/>
      <c r="M23" s="101" t="s">
        <v>205</v>
      </c>
      <c r="N23" s="106"/>
      <c r="O23" s="106"/>
      <c r="P23" s="106"/>
      <c r="Q23" s="101" t="s">
        <v>180</v>
      </c>
      <c r="R23" s="104">
        <v>3</v>
      </c>
      <c r="S23" s="104">
        <v>89</v>
      </c>
      <c r="T23" s="105">
        <v>17</v>
      </c>
      <c r="U23" s="106"/>
      <c r="V23" s="105">
        <v>106</v>
      </c>
    </row>
    <row r="24" ht="13" customHeight="1" spans="1:22">
      <c r="A24" s="106"/>
      <c r="B24" s="107"/>
      <c r="C24" s="101" t="s">
        <v>231</v>
      </c>
      <c r="D24" s="101" t="s">
        <v>180</v>
      </c>
      <c r="E24" s="105">
        <v>3</v>
      </c>
      <c r="F24" s="104">
        <v>89</v>
      </c>
      <c r="G24" s="105">
        <v>264</v>
      </c>
      <c r="H24" s="105">
        <v>353</v>
      </c>
      <c r="J24" s="106"/>
      <c r="K24" s="106"/>
      <c r="L24" s="106"/>
      <c r="M24" s="101" t="s">
        <v>212</v>
      </c>
      <c r="N24" s="106"/>
      <c r="O24" s="106"/>
      <c r="P24" s="106"/>
      <c r="Q24" s="101" t="s">
        <v>180</v>
      </c>
      <c r="R24" s="105">
        <v>3</v>
      </c>
      <c r="S24" s="105">
        <v>52</v>
      </c>
      <c r="T24" s="104">
        <v>3</v>
      </c>
      <c r="U24" s="148"/>
      <c r="V24" s="105">
        <v>55</v>
      </c>
    </row>
    <row r="25" ht="11.75" customHeight="1" spans="1:22">
      <c r="A25" s="106"/>
      <c r="B25" s="107"/>
      <c r="C25" s="101" t="s">
        <v>222</v>
      </c>
      <c r="D25" s="101" t="s">
        <v>180</v>
      </c>
      <c r="E25" s="105">
        <v>3</v>
      </c>
      <c r="F25" s="105">
        <v>73</v>
      </c>
      <c r="G25" s="105">
        <v>196</v>
      </c>
      <c r="H25" s="105">
        <v>269</v>
      </c>
      <c r="J25" s="140" t="s">
        <v>232</v>
      </c>
      <c r="K25" s="141"/>
      <c r="L25" s="141"/>
      <c r="M25" s="141"/>
      <c r="N25" s="141"/>
      <c r="O25" s="141"/>
      <c r="P25" s="141"/>
      <c r="Q25" s="140" t="s">
        <v>233</v>
      </c>
      <c r="R25" s="149"/>
      <c r="S25" s="150">
        <v>6560</v>
      </c>
      <c r="T25" s="150">
        <v>3329</v>
      </c>
      <c r="U25" s="141"/>
      <c r="V25" s="150">
        <v>9889</v>
      </c>
    </row>
    <row r="26" ht="10.95" customHeight="1" spans="1:22">
      <c r="A26" s="106"/>
      <c r="B26" s="107"/>
      <c r="C26" s="101" t="s">
        <v>234</v>
      </c>
      <c r="D26" s="101" t="s">
        <v>180</v>
      </c>
      <c r="E26" s="104">
        <v>2</v>
      </c>
      <c r="F26" s="104">
        <v>2</v>
      </c>
      <c r="G26" s="105">
        <v>33</v>
      </c>
      <c r="H26" s="104">
        <v>35</v>
      </c>
      <c r="J26" s="141"/>
      <c r="K26" s="141"/>
      <c r="L26" s="141"/>
      <c r="M26" s="141"/>
      <c r="N26" s="141"/>
      <c r="O26" s="141"/>
      <c r="P26" s="141"/>
      <c r="Q26" s="141"/>
      <c r="R26" s="149"/>
      <c r="S26" s="141"/>
      <c r="T26" s="141"/>
      <c r="U26" s="141"/>
      <c r="V26" s="141"/>
    </row>
    <row r="27" ht="16" customHeight="1" spans="1:22">
      <c r="A27" s="108" t="s">
        <v>181</v>
      </c>
      <c r="B27" s="117" t="s">
        <v>235</v>
      </c>
      <c r="C27" s="108" t="s">
        <v>224</v>
      </c>
      <c r="D27" s="108" t="s">
        <v>180</v>
      </c>
      <c r="E27" s="110">
        <v>3</v>
      </c>
      <c r="F27" s="110">
        <v>237</v>
      </c>
      <c r="G27" s="110">
        <v>14</v>
      </c>
      <c r="H27" s="110">
        <v>251</v>
      </c>
      <c r="J27" s="140" t="s">
        <v>236</v>
      </c>
      <c r="K27" s="141"/>
      <c r="L27" s="141"/>
      <c r="M27" s="141"/>
      <c r="N27" s="141"/>
      <c r="O27" s="141"/>
      <c r="P27" s="141"/>
      <c r="Q27" s="140" t="s">
        <v>233</v>
      </c>
      <c r="R27" s="150">
        <v>3</v>
      </c>
      <c r="S27" s="150">
        <v>993</v>
      </c>
      <c r="T27" s="150">
        <v>370</v>
      </c>
      <c r="U27" s="141"/>
      <c r="V27" s="150">
        <v>1363</v>
      </c>
    </row>
    <row r="28" ht="15.6" customHeight="1" spans="1:23">
      <c r="A28" s="112"/>
      <c r="B28" s="113"/>
      <c r="C28" s="115" t="s">
        <v>237</v>
      </c>
      <c r="D28" s="108" t="s">
        <v>180</v>
      </c>
      <c r="E28" s="110">
        <v>3</v>
      </c>
      <c r="F28" s="118">
        <v>285</v>
      </c>
      <c r="G28" s="110">
        <v>30</v>
      </c>
      <c r="H28" s="110">
        <v>315</v>
      </c>
      <c r="J28" s="140" t="s">
        <v>232</v>
      </c>
      <c r="K28" s="141"/>
      <c r="L28" s="141"/>
      <c r="M28" s="141"/>
      <c r="N28" s="141"/>
      <c r="O28" s="141"/>
      <c r="P28" s="141"/>
      <c r="Q28" s="140" t="s">
        <v>233</v>
      </c>
      <c r="R28" s="149"/>
      <c r="S28" s="150">
        <v>7553</v>
      </c>
      <c r="T28" s="150">
        <v>3699</v>
      </c>
      <c r="U28" s="141"/>
      <c r="V28" s="150">
        <v>11252</v>
      </c>
      <c r="W28" s="151" t="s">
        <v>238</v>
      </c>
    </row>
    <row r="29" ht="10.7" customHeight="1" spans="1:8">
      <c r="A29" s="112"/>
      <c r="B29" s="113"/>
      <c r="C29" s="108" t="s">
        <v>239</v>
      </c>
      <c r="D29" s="108" t="s">
        <v>180</v>
      </c>
      <c r="E29" s="110">
        <v>3</v>
      </c>
      <c r="F29" s="110">
        <v>200</v>
      </c>
      <c r="G29" s="110">
        <v>15</v>
      </c>
      <c r="H29" s="110">
        <v>215</v>
      </c>
    </row>
    <row r="30" ht="13" customHeight="1" spans="1:8">
      <c r="A30" s="112"/>
      <c r="B30" s="113"/>
      <c r="C30" s="108" t="s">
        <v>240</v>
      </c>
      <c r="D30" s="108" t="s">
        <v>180</v>
      </c>
      <c r="E30" s="110">
        <v>3</v>
      </c>
      <c r="F30" s="110">
        <v>119</v>
      </c>
      <c r="G30" s="110">
        <v>27</v>
      </c>
      <c r="H30" s="110">
        <v>146</v>
      </c>
    </row>
    <row r="31" ht="12" customHeight="1" spans="1:14">
      <c r="A31" s="112"/>
      <c r="B31" s="113"/>
      <c r="C31" s="108" t="s">
        <v>224</v>
      </c>
      <c r="D31" s="108" t="s">
        <v>180</v>
      </c>
      <c r="E31" s="110">
        <v>2</v>
      </c>
      <c r="F31" s="110">
        <v>20</v>
      </c>
      <c r="G31" s="110">
        <v>2</v>
      </c>
      <c r="H31" s="110">
        <v>22</v>
      </c>
      <c r="N31" s="142" t="s">
        <v>241</v>
      </c>
    </row>
    <row r="32" ht="13.5" customHeight="1" spans="1:8">
      <c r="A32" s="112"/>
      <c r="B32" s="113"/>
      <c r="C32" s="108" t="s">
        <v>239</v>
      </c>
      <c r="D32" s="108" t="s">
        <v>180</v>
      </c>
      <c r="E32" s="110">
        <v>2</v>
      </c>
      <c r="F32" s="111">
        <v>45</v>
      </c>
      <c r="G32" s="110">
        <v>1</v>
      </c>
      <c r="H32" s="111">
        <v>46</v>
      </c>
    </row>
    <row r="33" ht="15.75" customHeight="1" spans="1:8">
      <c r="A33" s="108" t="s">
        <v>181</v>
      </c>
      <c r="B33" s="119" t="s">
        <v>242</v>
      </c>
      <c r="C33" s="108" t="s">
        <v>230</v>
      </c>
      <c r="D33" s="108" t="s">
        <v>180</v>
      </c>
      <c r="E33" s="110">
        <v>3</v>
      </c>
      <c r="F33" s="110">
        <v>289</v>
      </c>
      <c r="G33" s="110">
        <v>72</v>
      </c>
      <c r="H33" s="110">
        <v>361</v>
      </c>
    </row>
    <row r="34" ht="10.7" customHeight="1" spans="1:22">
      <c r="A34" s="112"/>
      <c r="B34" s="113"/>
      <c r="C34" s="108" t="s">
        <v>230</v>
      </c>
      <c r="D34" s="108" t="s">
        <v>180</v>
      </c>
      <c r="E34" s="110">
        <v>2</v>
      </c>
      <c r="F34" s="110">
        <v>40</v>
      </c>
      <c r="G34" s="110">
        <v>1</v>
      </c>
      <c r="H34" s="110">
        <v>41</v>
      </c>
      <c r="J34" s="140" t="s">
        <v>243</v>
      </c>
      <c r="K34" s="141"/>
      <c r="L34" s="140" t="s">
        <v>244</v>
      </c>
      <c r="M34" s="141"/>
      <c r="N34" s="140" t="s">
        <v>245</v>
      </c>
      <c r="P34" s="140" t="s">
        <v>246</v>
      </c>
      <c r="Q34" s="141"/>
      <c r="R34" s="141"/>
      <c r="S34" s="140" t="s">
        <v>247</v>
      </c>
      <c r="T34" s="141"/>
      <c r="U34" s="140" t="s">
        <v>248</v>
      </c>
      <c r="V34" s="141"/>
    </row>
    <row r="35" ht="7.75" customHeight="1" spans="1:22">
      <c r="A35" s="112"/>
      <c r="B35" s="113"/>
      <c r="C35" s="108" t="s">
        <v>249</v>
      </c>
      <c r="D35" s="108" t="s">
        <v>180</v>
      </c>
      <c r="E35" s="110">
        <v>3</v>
      </c>
      <c r="F35" s="110">
        <v>301</v>
      </c>
      <c r="G35" s="110">
        <v>72</v>
      </c>
      <c r="H35" s="110">
        <v>373</v>
      </c>
      <c r="J35" s="141"/>
      <c r="K35" s="141"/>
      <c r="L35" s="141"/>
      <c r="M35" s="141"/>
      <c r="N35" s="141"/>
      <c r="P35" s="141"/>
      <c r="Q35" s="141"/>
      <c r="R35" s="141"/>
      <c r="S35" s="141"/>
      <c r="T35" s="141"/>
      <c r="U35" s="141"/>
      <c r="V35" s="141"/>
    </row>
    <row r="36" ht="5.25" customHeight="1" spans="1:22">
      <c r="A36" s="112"/>
      <c r="B36" s="113"/>
      <c r="C36" s="112"/>
      <c r="D36" s="112"/>
      <c r="E36" s="112"/>
      <c r="F36" s="112"/>
      <c r="G36" s="112"/>
      <c r="H36" s="112"/>
      <c r="J36" s="101" t="s">
        <v>250</v>
      </c>
      <c r="K36" s="106"/>
      <c r="L36" s="101" t="s">
        <v>251</v>
      </c>
      <c r="M36" s="106"/>
      <c r="N36" s="116" t="s">
        <v>252</v>
      </c>
      <c r="P36" s="101" t="s">
        <v>253</v>
      </c>
      <c r="Q36" s="106"/>
      <c r="R36" s="106"/>
      <c r="S36" s="101" t="s">
        <v>254</v>
      </c>
      <c r="T36" s="106"/>
      <c r="U36" s="101" t="s">
        <v>255</v>
      </c>
      <c r="V36" s="106"/>
    </row>
    <row r="37" ht="13.5" customHeight="1" spans="1:22">
      <c r="A37" s="112"/>
      <c r="B37" s="113"/>
      <c r="C37" s="108" t="s">
        <v>249</v>
      </c>
      <c r="D37" s="108" t="s">
        <v>180</v>
      </c>
      <c r="E37" s="110">
        <v>2</v>
      </c>
      <c r="F37" s="110">
        <v>31</v>
      </c>
      <c r="G37" s="110">
        <v>6</v>
      </c>
      <c r="H37" s="111">
        <v>37</v>
      </c>
      <c r="J37" s="106"/>
      <c r="K37" s="106"/>
      <c r="L37" s="106"/>
      <c r="M37" s="106"/>
      <c r="N37" s="107"/>
      <c r="P37" s="106"/>
      <c r="Q37" s="106"/>
      <c r="R37" s="106"/>
      <c r="S37" s="106"/>
      <c r="T37" s="106"/>
      <c r="U37" s="106"/>
      <c r="V37" s="106"/>
    </row>
    <row r="38" ht="10.8" customHeight="1" spans="1:22">
      <c r="A38" s="112"/>
      <c r="B38" s="113"/>
      <c r="C38" s="108" t="s">
        <v>225</v>
      </c>
      <c r="D38" s="108" t="s">
        <v>180</v>
      </c>
      <c r="E38" s="110">
        <v>3</v>
      </c>
      <c r="F38" s="110">
        <v>102</v>
      </c>
      <c r="G38" s="110">
        <v>192</v>
      </c>
      <c r="H38" s="110">
        <v>294</v>
      </c>
      <c r="J38" s="106"/>
      <c r="K38" s="106"/>
      <c r="L38" s="106"/>
      <c r="M38" s="106"/>
      <c r="N38" s="107"/>
      <c r="P38" s="106"/>
      <c r="Q38" s="106"/>
      <c r="R38" s="106"/>
      <c r="S38" s="106"/>
      <c r="T38" s="106"/>
      <c r="U38" s="106"/>
      <c r="V38" s="106"/>
    </row>
    <row r="39" ht="5.75" customHeight="1" spans="1:22">
      <c r="A39" s="120" t="s">
        <v>256</v>
      </c>
      <c r="B39" s="120" t="s">
        <v>257</v>
      </c>
      <c r="C39" s="121" t="s">
        <v>258</v>
      </c>
      <c r="D39" s="122" t="s">
        <v>180</v>
      </c>
      <c r="E39" s="123">
        <v>3</v>
      </c>
      <c r="F39" s="124">
        <v>54</v>
      </c>
      <c r="G39" s="124">
        <v>21</v>
      </c>
      <c r="H39" s="125">
        <v>75</v>
      </c>
      <c r="J39" s="106"/>
      <c r="K39" s="106"/>
      <c r="L39" s="106"/>
      <c r="M39" s="106"/>
      <c r="N39" s="107"/>
      <c r="P39" s="120" t="s">
        <v>259</v>
      </c>
      <c r="Q39" s="126"/>
      <c r="R39" s="126"/>
      <c r="S39" s="121" t="s">
        <v>260</v>
      </c>
      <c r="T39" s="127"/>
      <c r="U39" s="121" t="s">
        <v>261</v>
      </c>
      <c r="V39" s="127"/>
    </row>
    <row r="40" ht="10" customHeight="1" spans="1:22">
      <c r="A40" s="126"/>
      <c r="B40" s="126"/>
      <c r="C40" s="127"/>
      <c r="D40" s="128"/>
      <c r="E40" s="127"/>
      <c r="F40" s="128"/>
      <c r="G40" s="128"/>
      <c r="H40" s="126"/>
      <c r="J40" s="121" t="s">
        <v>262</v>
      </c>
      <c r="K40" s="127"/>
      <c r="L40" s="120" t="s">
        <v>263</v>
      </c>
      <c r="M40" s="126"/>
      <c r="N40" s="143" t="s">
        <v>264</v>
      </c>
      <c r="P40" s="126"/>
      <c r="Q40" s="126"/>
      <c r="R40" s="126"/>
      <c r="S40" s="127"/>
      <c r="T40" s="127"/>
      <c r="U40" s="127"/>
      <c r="V40" s="127"/>
    </row>
    <row r="41" ht="14.5" customHeight="1" spans="1:22">
      <c r="A41" s="126"/>
      <c r="B41" s="126"/>
      <c r="C41" s="121" t="s">
        <v>265</v>
      </c>
      <c r="D41" s="129" t="s">
        <v>180</v>
      </c>
      <c r="E41" s="125">
        <v>3</v>
      </c>
      <c r="F41" s="130">
        <v>165</v>
      </c>
      <c r="G41" s="125">
        <v>111</v>
      </c>
      <c r="H41" s="123">
        <v>276</v>
      </c>
      <c r="J41" s="127"/>
      <c r="K41" s="127"/>
      <c r="L41" s="126"/>
      <c r="M41" s="126"/>
      <c r="N41" s="144"/>
      <c r="P41" s="126"/>
      <c r="Q41" s="126"/>
      <c r="R41" s="126"/>
      <c r="S41" s="127"/>
      <c r="T41" s="127"/>
      <c r="U41" s="127"/>
      <c r="V41" s="127"/>
    </row>
    <row r="42" ht="14.9" customHeight="1" spans="1:22">
      <c r="A42" s="126"/>
      <c r="B42" s="126"/>
      <c r="C42" s="131" t="s">
        <v>266</v>
      </c>
      <c r="D42" s="122" t="s">
        <v>180</v>
      </c>
      <c r="E42" s="132">
        <v>3</v>
      </c>
      <c r="F42" s="124">
        <v>41</v>
      </c>
      <c r="G42" s="125">
        <v>60</v>
      </c>
      <c r="H42" s="124">
        <v>101</v>
      </c>
      <c r="J42" s="101" t="s">
        <v>267</v>
      </c>
      <c r="K42" s="106"/>
      <c r="L42" s="101" t="s">
        <v>268</v>
      </c>
      <c r="M42" s="106"/>
      <c r="N42" s="116" t="s">
        <v>269</v>
      </c>
      <c r="P42" s="101" t="s">
        <v>270</v>
      </c>
      <c r="Q42" s="106"/>
      <c r="R42" s="106"/>
      <c r="S42" s="101" t="s">
        <v>271</v>
      </c>
      <c r="T42" s="106"/>
      <c r="U42" s="101" t="s">
        <v>272</v>
      </c>
      <c r="V42" s="106"/>
    </row>
    <row r="43" ht="10.75" customHeight="1" spans="1:22">
      <c r="A43" s="126"/>
      <c r="B43" s="126"/>
      <c r="C43" s="121" t="s">
        <v>273</v>
      </c>
      <c r="D43" s="129" t="s">
        <v>180</v>
      </c>
      <c r="E43" s="125">
        <v>5</v>
      </c>
      <c r="F43" s="124">
        <v>47</v>
      </c>
      <c r="G43" s="124">
        <v>2</v>
      </c>
      <c r="H43" s="124">
        <v>49</v>
      </c>
      <c r="J43" s="120" t="s">
        <v>274</v>
      </c>
      <c r="K43" s="126"/>
      <c r="L43" s="121" t="s">
        <v>275</v>
      </c>
      <c r="M43" s="127"/>
      <c r="N43" s="143" t="s">
        <v>276</v>
      </c>
      <c r="P43" s="120" t="s">
        <v>277</v>
      </c>
      <c r="Q43" s="126"/>
      <c r="R43" s="126"/>
      <c r="S43" s="121" t="s">
        <v>278</v>
      </c>
      <c r="T43" s="127"/>
      <c r="U43" s="129" t="s">
        <v>279</v>
      </c>
      <c r="V43" s="152"/>
    </row>
    <row r="44" ht="15.5" customHeight="1" spans="1:22">
      <c r="A44" s="126"/>
      <c r="B44" s="126"/>
      <c r="C44" s="120" t="s">
        <v>280</v>
      </c>
      <c r="D44" s="129" t="s">
        <v>180</v>
      </c>
      <c r="E44" s="125">
        <v>2</v>
      </c>
      <c r="F44" s="133">
        <v>26</v>
      </c>
      <c r="G44" s="125">
        <v>0</v>
      </c>
      <c r="H44" s="133">
        <v>26</v>
      </c>
      <c r="J44" s="126"/>
      <c r="K44" s="126"/>
      <c r="L44" s="127"/>
      <c r="M44" s="127"/>
      <c r="N44" s="144"/>
      <c r="P44" s="126"/>
      <c r="Q44" s="126"/>
      <c r="R44" s="126"/>
      <c r="S44" s="127"/>
      <c r="T44" s="127"/>
      <c r="U44" s="152"/>
      <c r="V44" s="152"/>
    </row>
    <row r="45" ht="10.7" customHeight="1" spans="1:22">
      <c r="A45" s="126"/>
      <c r="B45" s="126"/>
      <c r="C45" s="120" t="s">
        <v>281</v>
      </c>
      <c r="D45" s="120" t="s">
        <v>180</v>
      </c>
      <c r="E45" s="125">
        <v>3</v>
      </c>
      <c r="F45" s="125">
        <v>49</v>
      </c>
      <c r="G45" s="125">
        <v>21</v>
      </c>
      <c r="H45" s="125">
        <v>70</v>
      </c>
      <c r="J45" s="101" t="s">
        <v>282</v>
      </c>
      <c r="K45" s="106"/>
      <c r="L45" s="101" t="s">
        <v>283</v>
      </c>
      <c r="M45" s="106"/>
      <c r="N45" s="116" t="s">
        <v>284</v>
      </c>
      <c r="P45" s="101" t="s">
        <v>285</v>
      </c>
      <c r="Q45" s="106"/>
      <c r="R45" s="106"/>
      <c r="S45" s="101" t="s">
        <v>286</v>
      </c>
      <c r="T45" s="106"/>
      <c r="U45" s="101" t="s">
        <v>287</v>
      </c>
      <c r="V45" s="106"/>
    </row>
    <row r="46" ht="14" customHeight="1" spans="1:22">
      <c r="A46" s="126"/>
      <c r="B46" s="126"/>
      <c r="C46" s="122" t="s">
        <v>288</v>
      </c>
      <c r="D46" s="122" t="s">
        <v>180</v>
      </c>
      <c r="E46" s="125">
        <v>5</v>
      </c>
      <c r="F46" s="125">
        <v>54</v>
      </c>
      <c r="G46" s="125">
        <v>2</v>
      </c>
      <c r="H46" s="125">
        <v>56</v>
      </c>
      <c r="J46" s="106"/>
      <c r="K46" s="106"/>
      <c r="L46" s="106"/>
      <c r="M46" s="106"/>
      <c r="N46" s="107"/>
      <c r="P46" s="106"/>
      <c r="Q46" s="106"/>
      <c r="R46" s="106"/>
      <c r="S46" s="106"/>
      <c r="T46" s="106"/>
      <c r="U46" s="106"/>
      <c r="V46" s="106"/>
    </row>
    <row r="47" ht="21" customHeight="1" spans="1:22">
      <c r="A47" s="126"/>
      <c r="B47" s="126"/>
      <c r="C47" s="129" t="s">
        <v>289</v>
      </c>
      <c r="D47" s="129" t="s">
        <v>180</v>
      </c>
      <c r="E47" s="125">
        <v>2</v>
      </c>
      <c r="F47" s="125">
        <v>32</v>
      </c>
      <c r="G47" s="125">
        <v>0</v>
      </c>
      <c r="H47" s="125">
        <v>32</v>
      </c>
      <c r="J47" s="120" t="s">
        <v>290</v>
      </c>
      <c r="K47" s="126"/>
      <c r="L47" s="120" t="s">
        <v>268</v>
      </c>
      <c r="M47" s="126"/>
      <c r="N47" s="143" t="s">
        <v>291</v>
      </c>
      <c r="P47" s="120" t="s">
        <v>292</v>
      </c>
      <c r="Q47" s="126"/>
      <c r="R47" s="126"/>
      <c r="S47" s="120" t="s">
        <v>293</v>
      </c>
      <c r="T47" s="126"/>
      <c r="U47" s="120" t="s">
        <v>294</v>
      </c>
      <c r="V47" s="126"/>
    </row>
    <row r="48" ht="10.5" customHeight="1" spans="1:22">
      <c r="A48" s="134"/>
      <c r="B48" s="134"/>
      <c r="C48" s="135" t="s">
        <v>295</v>
      </c>
      <c r="D48" s="136" t="s">
        <v>180</v>
      </c>
      <c r="E48" s="137">
        <v>3</v>
      </c>
      <c r="F48" s="125">
        <v>54</v>
      </c>
      <c r="G48" s="125">
        <v>6</v>
      </c>
      <c r="H48" s="125">
        <v>60</v>
      </c>
      <c r="P48" s="126"/>
      <c r="Q48" s="126"/>
      <c r="R48" s="126"/>
      <c r="S48" s="126"/>
      <c r="T48" s="126"/>
      <c r="U48" s="126"/>
      <c r="V48" s="126"/>
    </row>
  </sheetData>
  <mergeCells count="138">
    <mergeCell ref="A1:H1"/>
    <mergeCell ref="K2:L2"/>
    <mergeCell ref="M2:P2"/>
    <mergeCell ref="T2:U2"/>
    <mergeCell ref="M3:P3"/>
    <mergeCell ref="T3:U3"/>
    <mergeCell ref="M4:P4"/>
    <mergeCell ref="T4:U4"/>
    <mergeCell ref="M5:P5"/>
    <mergeCell ref="T5:U5"/>
    <mergeCell ref="M6:P6"/>
    <mergeCell ref="T6:U6"/>
    <mergeCell ref="M7:P7"/>
    <mergeCell ref="T7:U7"/>
    <mergeCell ref="M8:P8"/>
    <mergeCell ref="T8:U8"/>
    <mergeCell ref="M9:P9"/>
    <mergeCell ref="T9:U9"/>
    <mergeCell ref="M10:P10"/>
    <mergeCell ref="T10:U10"/>
    <mergeCell ref="M11:P11"/>
    <mergeCell ref="T11:U11"/>
    <mergeCell ref="M12:P12"/>
    <mergeCell ref="T12:U12"/>
    <mergeCell ref="M13:P13"/>
    <mergeCell ref="T13:U13"/>
    <mergeCell ref="M14:P14"/>
    <mergeCell ref="T14:U14"/>
    <mergeCell ref="M15:P15"/>
    <mergeCell ref="T15:U15"/>
    <mergeCell ref="M16:P16"/>
    <mergeCell ref="T16:U16"/>
    <mergeCell ref="M17:P17"/>
    <mergeCell ref="T17:U17"/>
    <mergeCell ref="M18:P18"/>
    <mergeCell ref="T18:U18"/>
    <mergeCell ref="M19:P19"/>
    <mergeCell ref="T19:U19"/>
    <mergeCell ref="M20:P20"/>
    <mergeCell ref="T20:U20"/>
    <mergeCell ref="M21:P21"/>
    <mergeCell ref="T21:U21"/>
    <mergeCell ref="M22:P22"/>
    <mergeCell ref="T22:U22"/>
    <mergeCell ref="M23:P23"/>
    <mergeCell ref="T23:U23"/>
    <mergeCell ref="M24:P24"/>
    <mergeCell ref="T24:U24"/>
    <mergeCell ref="J27:P27"/>
    <mergeCell ref="T27:U27"/>
    <mergeCell ref="J28:P28"/>
    <mergeCell ref="T28:U28"/>
    <mergeCell ref="I33:V33"/>
    <mergeCell ref="J42:K42"/>
    <mergeCell ref="L42:M42"/>
    <mergeCell ref="P42:R42"/>
    <mergeCell ref="S42:T42"/>
    <mergeCell ref="U42:V42"/>
    <mergeCell ref="J47:K47"/>
    <mergeCell ref="L47:M47"/>
    <mergeCell ref="I48:O48"/>
    <mergeCell ref="A3:A8"/>
    <mergeCell ref="A9:A15"/>
    <mergeCell ref="A16:A26"/>
    <mergeCell ref="A27:A32"/>
    <mergeCell ref="A33:A38"/>
    <mergeCell ref="A39:A48"/>
    <mergeCell ref="B3:B8"/>
    <mergeCell ref="B9:B15"/>
    <mergeCell ref="B16:B26"/>
    <mergeCell ref="B27:B32"/>
    <mergeCell ref="B33:B38"/>
    <mergeCell ref="B39:B48"/>
    <mergeCell ref="C35:C36"/>
    <mergeCell ref="C39:C40"/>
    <mergeCell ref="D35:D36"/>
    <mergeCell ref="D39:D40"/>
    <mergeCell ref="E35:E36"/>
    <mergeCell ref="E39:E40"/>
    <mergeCell ref="F35:F36"/>
    <mergeCell ref="F39:F40"/>
    <mergeCell ref="G35:G36"/>
    <mergeCell ref="G39:G40"/>
    <mergeCell ref="H35:H36"/>
    <mergeCell ref="H39:H40"/>
    <mergeCell ref="I2:I28"/>
    <mergeCell ref="I34:I47"/>
    <mergeCell ref="J3:J8"/>
    <mergeCell ref="J9:J15"/>
    <mergeCell ref="J16:J21"/>
    <mergeCell ref="J22:J24"/>
    <mergeCell ref="N34:N35"/>
    <mergeCell ref="N36:N39"/>
    <mergeCell ref="N40:N41"/>
    <mergeCell ref="N43:N44"/>
    <mergeCell ref="N45:N46"/>
    <mergeCell ref="O34:O47"/>
    <mergeCell ref="Q25:Q26"/>
    <mergeCell ref="R25:R26"/>
    <mergeCell ref="S25:S26"/>
    <mergeCell ref="V25:V26"/>
    <mergeCell ref="J45:K46"/>
    <mergeCell ref="L45:M46"/>
    <mergeCell ref="P45:R46"/>
    <mergeCell ref="S45:T46"/>
    <mergeCell ref="U45:V46"/>
    <mergeCell ref="P47:R48"/>
    <mergeCell ref="S47:T48"/>
    <mergeCell ref="U47:V48"/>
    <mergeCell ref="K3:L8"/>
    <mergeCell ref="K9:L15"/>
    <mergeCell ref="K16:L21"/>
    <mergeCell ref="K22:L24"/>
    <mergeCell ref="J25:P26"/>
    <mergeCell ref="T25:U26"/>
    <mergeCell ref="I29:V30"/>
    <mergeCell ref="I31:M32"/>
    <mergeCell ref="N31:V32"/>
    <mergeCell ref="J34:K35"/>
    <mergeCell ref="L34:M35"/>
    <mergeCell ref="P34:R35"/>
    <mergeCell ref="S34:T35"/>
    <mergeCell ref="U34:V35"/>
    <mergeCell ref="J36:K39"/>
    <mergeCell ref="L36:M39"/>
    <mergeCell ref="P36:R38"/>
    <mergeCell ref="S36:T38"/>
    <mergeCell ref="U36:V38"/>
    <mergeCell ref="P39:R41"/>
    <mergeCell ref="S39:T41"/>
    <mergeCell ref="U39:V41"/>
    <mergeCell ref="J40:K41"/>
    <mergeCell ref="L40:M41"/>
    <mergeCell ref="J43:K44"/>
    <mergeCell ref="L43:M44"/>
    <mergeCell ref="P43:R44"/>
    <mergeCell ref="S43:T44"/>
    <mergeCell ref="U43:V44"/>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6"/>
  <sheetViews>
    <sheetView zoomScale="77" zoomScaleNormal="77" workbookViewId="0">
      <selection activeCell="A1" sqref="A1:F1"/>
    </sheetView>
  </sheetViews>
  <sheetFormatPr defaultColWidth="9" defaultRowHeight="14.25" outlineLevelCol="5"/>
  <cols>
    <col min="1" max="1" width="15.575" customWidth="1"/>
    <col min="2" max="2" width="21.0916666666667" customWidth="1"/>
    <col min="3" max="3" width="32.4583333333333" customWidth="1"/>
    <col min="4" max="4" width="16.0083333333333" style="74" customWidth="1"/>
    <col min="5" max="5" width="13.5166666666667" customWidth="1"/>
    <col min="6" max="6" width="19.5833333333333" customWidth="1"/>
  </cols>
  <sheetData>
    <row r="1" ht="54" customHeight="1" spans="1:6">
      <c r="A1" s="75" t="s">
        <v>296</v>
      </c>
      <c r="B1" s="76"/>
      <c r="C1" s="76"/>
      <c r="D1" s="77"/>
      <c r="E1" s="76"/>
      <c r="F1" s="76"/>
    </row>
    <row r="2" ht="35" customHeight="1" spans="1:6">
      <c r="A2" s="78" t="s">
        <v>297</v>
      </c>
      <c r="B2" s="78" t="s">
        <v>1</v>
      </c>
      <c r="C2" s="78" t="s">
        <v>2</v>
      </c>
      <c r="D2" s="78" t="s">
        <v>5</v>
      </c>
      <c r="E2" s="78" t="s">
        <v>6</v>
      </c>
      <c r="F2" s="79" t="s">
        <v>298</v>
      </c>
    </row>
    <row r="3" ht="35" customHeight="1" spans="1:6">
      <c r="A3" s="80" t="s">
        <v>299</v>
      </c>
      <c r="B3" s="81" t="s">
        <v>103</v>
      </c>
      <c r="C3" s="82" t="s">
        <v>300</v>
      </c>
      <c r="D3" s="83">
        <v>109</v>
      </c>
      <c r="E3" s="81" t="s">
        <v>301</v>
      </c>
      <c r="F3" s="84">
        <v>18819441953</v>
      </c>
    </row>
    <row r="4" ht="35" customHeight="1" spans="1:6">
      <c r="A4" s="85" t="s">
        <v>14</v>
      </c>
      <c r="B4" s="86" t="s">
        <v>302</v>
      </c>
      <c r="C4" s="87" t="s">
        <v>303</v>
      </c>
      <c r="D4" s="88">
        <v>640</v>
      </c>
      <c r="E4" s="86" t="s">
        <v>304</v>
      </c>
      <c r="F4" s="89">
        <v>15577139913</v>
      </c>
    </row>
    <row r="5" ht="35" customHeight="1" spans="1:6">
      <c r="A5" s="90"/>
      <c r="B5" s="91"/>
      <c r="C5" s="87" t="s">
        <v>305</v>
      </c>
      <c r="D5" s="88">
        <v>218</v>
      </c>
      <c r="E5" s="91"/>
      <c r="F5" s="92"/>
    </row>
    <row r="6" ht="35" customHeight="1" spans="1:6">
      <c r="A6" s="90"/>
      <c r="B6" s="86" t="s">
        <v>306</v>
      </c>
      <c r="C6" s="87" t="s">
        <v>307</v>
      </c>
      <c r="D6" s="88">
        <v>175</v>
      </c>
      <c r="E6" s="86" t="s">
        <v>301</v>
      </c>
      <c r="F6" s="89">
        <v>15920457239</v>
      </c>
    </row>
    <row r="7" ht="35" customHeight="1" spans="1:6">
      <c r="A7" s="90"/>
      <c r="B7" s="91"/>
      <c r="C7" s="87" t="s">
        <v>308</v>
      </c>
      <c r="D7" s="88">
        <v>220</v>
      </c>
      <c r="E7" s="91"/>
      <c r="F7" s="92"/>
    </row>
    <row r="8" ht="35" customHeight="1" spans="1:6">
      <c r="A8" s="90"/>
      <c r="B8" s="91"/>
      <c r="C8" s="87" t="s">
        <v>309</v>
      </c>
      <c r="D8" s="88">
        <v>188</v>
      </c>
      <c r="E8" s="91"/>
      <c r="F8" s="92"/>
    </row>
    <row r="9" ht="35" customHeight="1" spans="1:6">
      <c r="A9" s="90"/>
      <c r="B9" s="91"/>
      <c r="C9" s="87" t="s">
        <v>310</v>
      </c>
      <c r="D9" s="88">
        <v>89</v>
      </c>
      <c r="E9" s="91"/>
      <c r="F9" s="92"/>
    </row>
    <row r="10" ht="35" customHeight="1" spans="1:6">
      <c r="A10" s="90"/>
      <c r="B10" s="86" t="s">
        <v>311</v>
      </c>
      <c r="C10" s="87" t="s">
        <v>120</v>
      </c>
      <c r="D10" s="88">
        <v>369</v>
      </c>
      <c r="E10" s="86" t="s">
        <v>312</v>
      </c>
      <c r="F10" s="89">
        <v>18825110729</v>
      </c>
    </row>
    <row r="11" ht="35" customHeight="1" spans="1:6">
      <c r="A11" s="90"/>
      <c r="B11" s="91"/>
      <c r="C11" s="87" t="s">
        <v>313</v>
      </c>
      <c r="D11" s="88">
        <v>196</v>
      </c>
      <c r="E11" s="91"/>
      <c r="F11" s="92"/>
    </row>
    <row r="12" ht="35" customHeight="1" spans="1:6">
      <c r="A12" s="90"/>
      <c r="B12" s="91"/>
      <c r="C12" s="87" t="s">
        <v>124</v>
      </c>
      <c r="D12" s="88">
        <v>258</v>
      </c>
      <c r="E12" s="91"/>
      <c r="F12" s="92"/>
    </row>
    <row r="13" ht="35" customHeight="1" spans="1:6">
      <c r="A13" s="90"/>
      <c r="B13" s="86" t="s">
        <v>314</v>
      </c>
      <c r="C13" s="87" t="s">
        <v>315</v>
      </c>
      <c r="D13" s="88">
        <v>271</v>
      </c>
      <c r="E13" s="86" t="s">
        <v>316</v>
      </c>
      <c r="F13" s="89">
        <v>18163478279</v>
      </c>
    </row>
    <row r="14" ht="35" customHeight="1" spans="1:6">
      <c r="A14" s="90"/>
      <c r="B14" s="91"/>
      <c r="C14" s="87" t="s">
        <v>317</v>
      </c>
      <c r="D14" s="88">
        <v>251</v>
      </c>
      <c r="E14" s="91"/>
      <c r="F14" s="92"/>
    </row>
    <row r="15" ht="35" customHeight="1" spans="1:6">
      <c r="A15" s="90"/>
      <c r="B15" s="91"/>
      <c r="C15" s="87" t="s">
        <v>318</v>
      </c>
      <c r="D15" s="88">
        <v>125</v>
      </c>
      <c r="E15" s="91"/>
      <c r="F15" s="92"/>
    </row>
    <row r="16" ht="35" customHeight="1" spans="1:6">
      <c r="A16" s="93" t="s">
        <v>319</v>
      </c>
      <c r="B16" s="94"/>
      <c r="C16" s="95" t="s">
        <v>320</v>
      </c>
      <c r="D16" s="96">
        <v>3109</v>
      </c>
      <c r="E16" s="97"/>
      <c r="F16" s="97"/>
    </row>
  </sheetData>
  <mergeCells count="15">
    <mergeCell ref="A1:F1"/>
    <mergeCell ref="A16:B16"/>
    <mergeCell ref="A4:A15"/>
    <mergeCell ref="B4:B5"/>
    <mergeCell ref="B6:B9"/>
    <mergeCell ref="B10:B12"/>
    <mergeCell ref="B13:B15"/>
    <mergeCell ref="E4:E5"/>
    <mergeCell ref="E6:E9"/>
    <mergeCell ref="E10:E12"/>
    <mergeCell ref="E13:E15"/>
    <mergeCell ref="F4:F5"/>
    <mergeCell ref="F6:F9"/>
    <mergeCell ref="F10:F12"/>
    <mergeCell ref="F13:F15"/>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4"/>
  <sheetViews>
    <sheetView zoomScale="80" zoomScaleNormal="80" workbookViewId="0">
      <selection activeCell="A1" sqref="A1:G1"/>
    </sheetView>
  </sheetViews>
  <sheetFormatPr defaultColWidth="9" defaultRowHeight="14.25" outlineLevelCol="6"/>
  <cols>
    <col min="1" max="1" width="11.25" customWidth="1"/>
    <col min="2" max="2" width="18.3333333333333" customWidth="1"/>
    <col min="3" max="3" width="26.1666666666667" customWidth="1"/>
    <col min="6" max="6" width="15.875" customWidth="1"/>
    <col min="7" max="7" width="14.3666666666667" customWidth="1"/>
  </cols>
  <sheetData>
    <row r="1" ht="42" customHeight="1" spans="1:7">
      <c r="A1" s="54" t="s">
        <v>321</v>
      </c>
      <c r="B1" s="54"/>
      <c r="C1" s="54"/>
      <c r="D1" s="54"/>
      <c r="E1" s="54"/>
      <c r="F1" s="54"/>
      <c r="G1" s="54"/>
    </row>
    <row r="2" ht="25" customHeight="1" spans="1:7">
      <c r="A2" s="55" t="s">
        <v>297</v>
      </c>
      <c r="B2" s="56" t="s">
        <v>322</v>
      </c>
      <c r="C2" s="56" t="s">
        <v>2</v>
      </c>
      <c r="D2" s="56" t="s">
        <v>323</v>
      </c>
      <c r="E2" s="56" t="s">
        <v>324</v>
      </c>
      <c r="F2" s="56" t="s">
        <v>320</v>
      </c>
      <c r="G2" s="56" t="s">
        <v>325</v>
      </c>
    </row>
    <row r="3" ht="22" customHeight="1" spans="1:7">
      <c r="A3" s="57" t="s">
        <v>326</v>
      </c>
      <c r="B3" s="57" t="s">
        <v>327</v>
      </c>
      <c r="C3" s="58" t="s">
        <v>328</v>
      </c>
      <c r="D3" s="59">
        <v>188</v>
      </c>
      <c r="E3" s="59">
        <v>502</v>
      </c>
      <c r="F3" s="59">
        <v>690</v>
      </c>
      <c r="G3" s="15" t="s">
        <v>329</v>
      </c>
    </row>
    <row r="4" ht="22" customHeight="1" spans="1:7">
      <c r="A4" s="57"/>
      <c r="B4" s="60"/>
      <c r="C4" s="61" t="s">
        <v>303</v>
      </c>
      <c r="D4" s="62">
        <v>11</v>
      </c>
      <c r="E4" s="62">
        <v>79</v>
      </c>
      <c r="F4" s="62">
        <v>90</v>
      </c>
      <c r="G4" s="18"/>
    </row>
    <row r="5" ht="22" customHeight="1" spans="1:7">
      <c r="A5" s="57"/>
      <c r="B5" s="60"/>
      <c r="C5" s="61" t="s">
        <v>307</v>
      </c>
      <c r="D5" s="62">
        <v>19</v>
      </c>
      <c r="E5" s="62">
        <v>28</v>
      </c>
      <c r="F5" s="62">
        <v>47</v>
      </c>
      <c r="G5" s="18"/>
    </row>
    <row r="6" ht="22" customHeight="1" spans="1:7">
      <c r="A6" s="57"/>
      <c r="B6" s="60"/>
      <c r="C6" s="61" t="s">
        <v>163</v>
      </c>
      <c r="D6" s="62">
        <v>22</v>
      </c>
      <c r="E6" s="62">
        <v>146</v>
      </c>
      <c r="F6" s="62">
        <v>168</v>
      </c>
      <c r="G6" s="18"/>
    </row>
    <row r="7" ht="22" customHeight="1" spans="1:7">
      <c r="A7" s="57"/>
      <c r="B7" s="60"/>
      <c r="C7" s="61" t="s">
        <v>330</v>
      </c>
      <c r="D7" s="62">
        <v>69</v>
      </c>
      <c r="E7" s="62">
        <v>92</v>
      </c>
      <c r="F7" s="62">
        <v>161</v>
      </c>
      <c r="G7" s="18"/>
    </row>
    <row r="8" ht="22" customHeight="1" spans="1:7">
      <c r="A8" s="57"/>
      <c r="B8" s="60"/>
      <c r="C8" s="61" t="s">
        <v>331</v>
      </c>
      <c r="D8" s="62">
        <v>6</v>
      </c>
      <c r="E8" s="62">
        <v>51</v>
      </c>
      <c r="F8" s="62">
        <v>57</v>
      </c>
      <c r="G8" s="18"/>
    </row>
    <row r="9" ht="22" customHeight="1" spans="1:7">
      <c r="A9" s="57"/>
      <c r="B9" s="60"/>
      <c r="C9" s="61" t="s">
        <v>332</v>
      </c>
      <c r="D9" s="62">
        <v>9</v>
      </c>
      <c r="E9" s="62">
        <v>36</v>
      </c>
      <c r="F9" s="62">
        <v>45</v>
      </c>
      <c r="G9" s="18"/>
    </row>
    <row r="10" ht="22" customHeight="1" spans="1:7">
      <c r="A10" s="57"/>
      <c r="B10" s="60"/>
      <c r="C10" s="61" t="s">
        <v>309</v>
      </c>
      <c r="D10" s="57">
        <v>17</v>
      </c>
      <c r="E10" s="62">
        <v>26</v>
      </c>
      <c r="F10" s="62">
        <v>43</v>
      </c>
      <c r="G10" s="18"/>
    </row>
    <row r="11" ht="22" customHeight="1" spans="1:7">
      <c r="A11" s="57"/>
      <c r="B11" s="60"/>
      <c r="C11" s="61" t="s">
        <v>333</v>
      </c>
      <c r="D11" s="57">
        <v>18</v>
      </c>
      <c r="E11" s="57">
        <v>22</v>
      </c>
      <c r="F11" s="62">
        <v>40</v>
      </c>
      <c r="G11" s="18"/>
    </row>
    <row r="12" ht="22" customHeight="1" spans="1:7">
      <c r="A12" s="57"/>
      <c r="B12" s="60"/>
      <c r="C12" s="61" t="s">
        <v>310</v>
      </c>
      <c r="D12" s="57" t="s">
        <v>334</v>
      </c>
      <c r="E12" s="57" t="s">
        <v>335</v>
      </c>
      <c r="F12" s="57" t="s">
        <v>336</v>
      </c>
      <c r="G12" s="18"/>
    </row>
    <row r="13" ht="22" customHeight="1" spans="1:7">
      <c r="A13" s="57"/>
      <c r="B13" s="57" t="s">
        <v>337</v>
      </c>
      <c r="C13" s="63" t="s">
        <v>328</v>
      </c>
      <c r="D13" s="64">
        <v>242</v>
      </c>
      <c r="E13" s="64">
        <v>268</v>
      </c>
      <c r="F13" s="64">
        <v>510</v>
      </c>
      <c r="G13" s="18"/>
    </row>
    <row r="14" ht="22" customHeight="1" spans="1:7">
      <c r="A14" s="57"/>
      <c r="B14" s="60"/>
      <c r="C14" s="61" t="s">
        <v>338</v>
      </c>
      <c r="D14" s="62">
        <v>23</v>
      </c>
      <c r="E14" s="62">
        <v>18</v>
      </c>
      <c r="F14" s="62">
        <v>41</v>
      </c>
      <c r="G14" s="18"/>
    </row>
    <row r="15" ht="22" customHeight="1" spans="1:7">
      <c r="A15" s="57"/>
      <c r="B15" s="60"/>
      <c r="C15" s="61" t="s">
        <v>9</v>
      </c>
      <c r="D15" s="62">
        <v>14</v>
      </c>
      <c r="E15" s="62">
        <v>34</v>
      </c>
      <c r="F15" s="62">
        <v>48</v>
      </c>
      <c r="G15" s="18"/>
    </row>
    <row r="16" ht="22" customHeight="1" spans="1:7">
      <c r="A16" s="57"/>
      <c r="B16" s="60"/>
      <c r="C16" s="61" t="s">
        <v>339</v>
      </c>
      <c r="D16" s="62">
        <v>12</v>
      </c>
      <c r="E16" s="62">
        <v>29</v>
      </c>
      <c r="F16" s="62">
        <v>41</v>
      </c>
      <c r="G16" s="18"/>
    </row>
    <row r="17" ht="22" customHeight="1" spans="1:7">
      <c r="A17" s="57"/>
      <c r="B17" s="60"/>
      <c r="C17" s="61" t="s">
        <v>340</v>
      </c>
      <c r="D17" s="62">
        <v>53</v>
      </c>
      <c r="E17" s="62">
        <v>52</v>
      </c>
      <c r="F17" s="62">
        <v>105</v>
      </c>
      <c r="G17" s="18"/>
    </row>
    <row r="18" ht="22" customHeight="1" spans="1:7">
      <c r="A18" s="57"/>
      <c r="B18" s="60"/>
      <c r="C18" s="61" t="s">
        <v>26</v>
      </c>
      <c r="D18" s="62">
        <v>25</v>
      </c>
      <c r="E18" s="62">
        <v>23</v>
      </c>
      <c r="F18" s="62">
        <v>48</v>
      </c>
      <c r="G18" s="18"/>
    </row>
    <row r="19" ht="22" customHeight="1" spans="1:7">
      <c r="A19" s="57"/>
      <c r="B19" s="60"/>
      <c r="C19" s="61" t="s">
        <v>341</v>
      </c>
      <c r="D19" s="62">
        <v>13</v>
      </c>
      <c r="E19" s="62">
        <v>29</v>
      </c>
      <c r="F19" s="62">
        <v>42</v>
      </c>
      <c r="G19" s="18"/>
    </row>
    <row r="20" ht="22" customHeight="1" spans="1:7">
      <c r="A20" s="57"/>
      <c r="B20" s="60"/>
      <c r="C20" s="61" t="s">
        <v>342</v>
      </c>
      <c r="D20" s="62">
        <v>33</v>
      </c>
      <c r="E20" s="62">
        <v>10</v>
      </c>
      <c r="F20" s="62">
        <v>43</v>
      </c>
      <c r="G20" s="18"/>
    </row>
    <row r="21" ht="22" customHeight="1" spans="1:7">
      <c r="A21" s="57"/>
      <c r="B21" s="60"/>
      <c r="C21" s="61" t="s">
        <v>343</v>
      </c>
      <c r="D21" s="62">
        <v>42</v>
      </c>
      <c r="E21" s="62">
        <v>45</v>
      </c>
      <c r="F21" s="62">
        <v>87</v>
      </c>
      <c r="G21" s="18"/>
    </row>
    <row r="22" ht="22" customHeight="1" spans="1:7">
      <c r="A22" s="57"/>
      <c r="B22" s="60"/>
      <c r="C22" s="61" t="s">
        <v>300</v>
      </c>
      <c r="D22" s="62">
        <v>27</v>
      </c>
      <c r="E22" s="62">
        <v>28</v>
      </c>
      <c r="F22" s="62">
        <v>55</v>
      </c>
      <c r="G22" s="18"/>
    </row>
    <row r="23" ht="22" customHeight="1" spans="1:7">
      <c r="A23" s="57"/>
      <c r="B23" s="57" t="s">
        <v>344</v>
      </c>
      <c r="C23" s="65" t="s">
        <v>328</v>
      </c>
      <c r="D23" s="64">
        <v>50</v>
      </c>
      <c r="E23" s="64">
        <v>245</v>
      </c>
      <c r="F23" s="64">
        <v>295</v>
      </c>
      <c r="G23" s="18"/>
    </row>
    <row r="24" ht="22" customHeight="1" spans="1:7">
      <c r="A24" s="57"/>
      <c r="B24" s="60"/>
      <c r="C24" s="61" t="s">
        <v>345</v>
      </c>
      <c r="D24" s="57">
        <v>7</v>
      </c>
      <c r="E24" s="62">
        <v>76</v>
      </c>
      <c r="F24" s="62">
        <v>83</v>
      </c>
      <c r="G24" s="18"/>
    </row>
    <row r="25" ht="22" customHeight="1" spans="1:7">
      <c r="A25" s="57"/>
      <c r="B25" s="60"/>
      <c r="C25" s="61" t="s">
        <v>76</v>
      </c>
      <c r="D25" s="62">
        <v>11</v>
      </c>
      <c r="E25" s="57">
        <v>54</v>
      </c>
      <c r="F25" s="62">
        <v>65</v>
      </c>
      <c r="G25" s="18"/>
    </row>
    <row r="26" ht="22" customHeight="1" spans="1:7">
      <c r="A26" s="57"/>
      <c r="B26" s="60"/>
      <c r="C26" s="61" t="s">
        <v>69</v>
      </c>
      <c r="D26" s="62">
        <v>10</v>
      </c>
      <c r="E26" s="62">
        <v>58</v>
      </c>
      <c r="F26" s="62">
        <v>68</v>
      </c>
      <c r="G26" s="18"/>
    </row>
    <row r="27" ht="22" customHeight="1" spans="1:7">
      <c r="A27" s="57"/>
      <c r="B27" s="60"/>
      <c r="C27" s="61" t="s">
        <v>65</v>
      </c>
      <c r="D27" s="57">
        <v>22</v>
      </c>
      <c r="E27" s="62">
        <v>57</v>
      </c>
      <c r="F27" s="62">
        <v>79</v>
      </c>
      <c r="G27" s="18"/>
    </row>
    <row r="28" ht="22" customHeight="1" spans="1:7">
      <c r="A28" s="57"/>
      <c r="B28" s="57" t="s">
        <v>147</v>
      </c>
      <c r="C28" s="65" t="s">
        <v>328</v>
      </c>
      <c r="D28" s="64">
        <v>547</v>
      </c>
      <c r="E28" s="64">
        <v>615</v>
      </c>
      <c r="F28" s="64">
        <v>1162</v>
      </c>
      <c r="G28" s="18"/>
    </row>
    <row r="29" ht="22" customHeight="1" spans="1:7">
      <c r="A29" s="57"/>
      <c r="B29" s="60"/>
      <c r="C29" s="61" t="s">
        <v>72</v>
      </c>
      <c r="D29" s="57">
        <v>7</v>
      </c>
      <c r="E29" s="62">
        <v>25</v>
      </c>
      <c r="F29" s="62">
        <v>32</v>
      </c>
      <c r="G29" s="18"/>
    </row>
    <row r="30" ht="22" customHeight="1" spans="1:7">
      <c r="A30" s="57"/>
      <c r="B30" s="60"/>
      <c r="C30" s="61" t="s">
        <v>315</v>
      </c>
      <c r="D30" s="57">
        <v>26</v>
      </c>
      <c r="E30" s="62">
        <v>13</v>
      </c>
      <c r="F30" s="62">
        <v>39</v>
      </c>
      <c r="G30" s="18"/>
    </row>
    <row r="31" ht="22" customHeight="1" spans="1:7">
      <c r="A31" s="57"/>
      <c r="B31" s="60"/>
      <c r="C31" s="61" t="s">
        <v>120</v>
      </c>
      <c r="D31" s="62">
        <v>50</v>
      </c>
      <c r="E31" s="62">
        <v>92</v>
      </c>
      <c r="F31" s="62">
        <v>142</v>
      </c>
      <c r="G31" s="18"/>
    </row>
    <row r="32" ht="22" customHeight="1" spans="1:7">
      <c r="A32" s="57"/>
      <c r="B32" s="60"/>
      <c r="C32" s="61" t="s">
        <v>346</v>
      </c>
      <c r="D32" s="62">
        <v>33</v>
      </c>
      <c r="E32" s="62">
        <v>47</v>
      </c>
      <c r="F32" s="62">
        <v>80</v>
      </c>
      <c r="G32" s="18"/>
    </row>
    <row r="33" ht="22" customHeight="1" spans="1:7">
      <c r="A33" s="57"/>
      <c r="B33" s="60"/>
      <c r="C33" s="61" t="s">
        <v>151</v>
      </c>
      <c r="D33" s="62">
        <v>29</v>
      </c>
      <c r="E33" s="62">
        <v>61</v>
      </c>
      <c r="F33" s="62">
        <v>90</v>
      </c>
      <c r="G33" s="18"/>
    </row>
    <row r="34" ht="22" customHeight="1" spans="1:7">
      <c r="A34" s="57"/>
      <c r="B34" s="60"/>
      <c r="C34" s="61" t="s">
        <v>89</v>
      </c>
      <c r="D34" s="62">
        <v>111</v>
      </c>
      <c r="E34" s="62">
        <v>30</v>
      </c>
      <c r="F34" s="62">
        <v>141</v>
      </c>
      <c r="G34" s="18"/>
    </row>
    <row r="35" ht="22" customHeight="1" spans="1:7">
      <c r="A35" s="57"/>
      <c r="B35" s="60"/>
      <c r="C35" s="66" t="s">
        <v>347</v>
      </c>
      <c r="D35" s="57">
        <v>6</v>
      </c>
      <c r="E35" s="62">
        <v>36</v>
      </c>
      <c r="F35" s="62">
        <v>42</v>
      </c>
      <c r="G35" s="18"/>
    </row>
    <row r="36" ht="22" customHeight="1" spans="1:7">
      <c r="A36" s="57"/>
      <c r="B36" s="60"/>
      <c r="C36" s="61" t="s">
        <v>100</v>
      </c>
      <c r="D36" s="62">
        <v>68</v>
      </c>
      <c r="E36" s="62">
        <v>28</v>
      </c>
      <c r="F36" s="62">
        <v>96</v>
      </c>
      <c r="G36" s="18"/>
    </row>
    <row r="37" ht="22" customHeight="1" spans="1:7">
      <c r="A37" s="57"/>
      <c r="B37" s="60"/>
      <c r="C37" s="61" t="s">
        <v>348</v>
      </c>
      <c r="D37" s="62">
        <v>28</v>
      </c>
      <c r="E37" s="62">
        <v>26</v>
      </c>
      <c r="F37" s="62">
        <v>54</v>
      </c>
      <c r="G37" s="18"/>
    </row>
    <row r="38" ht="22" customHeight="1" spans="1:7">
      <c r="A38" s="57"/>
      <c r="B38" s="60"/>
      <c r="C38" s="61" t="s">
        <v>124</v>
      </c>
      <c r="D38" s="62">
        <v>29</v>
      </c>
      <c r="E38" s="62">
        <v>49</v>
      </c>
      <c r="F38" s="62">
        <v>78</v>
      </c>
      <c r="G38" s="18"/>
    </row>
    <row r="39" ht="22" customHeight="1" spans="1:7">
      <c r="A39" s="57"/>
      <c r="B39" s="60"/>
      <c r="C39" s="61" t="s">
        <v>349</v>
      </c>
      <c r="D39" s="62">
        <v>28</v>
      </c>
      <c r="E39" s="62">
        <v>96</v>
      </c>
      <c r="F39" s="62">
        <v>124</v>
      </c>
      <c r="G39" s="18"/>
    </row>
    <row r="40" ht="22" customHeight="1" spans="1:7">
      <c r="A40" s="57"/>
      <c r="B40" s="60"/>
      <c r="C40" s="61" t="s">
        <v>350</v>
      </c>
      <c r="D40" s="62">
        <v>15</v>
      </c>
      <c r="E40" s="62">
        <v>63</v>
      </c>
      <c r="F40" s="62">
        <v>78</v>
      </c>
      <c r="G40" s="18"/>
    </row>
    <row r="41" ht="22" customHeight="1" spans="1:7">
      <c r="A41" s="57"/>
      <c r="B41" s="60"/>
      <c r="C41" s="61" t="s">
        <v>351</v>
      </c>
      <c r="D41" s="57">
        <v>62</v>
      </c>
      <c r="E41" s="62">
        <v>20</v>
      </c>
      <c r="F41" s="62">
        <v>82</v>
      </c>
      <c r="G41" s="18"/>
    </row>
    <row r="42" ht="22" customHeight="1" spans="1:7">
      <c r="A42" s="57"/>
      <c r="B42" s="60"/>
      <c r="C42" s="61" t="s">
        <v>318</v>
      </c>
      <c r="D42" s="62">
        <v>55</v>
      </c>
      <c r="E42" s="62">
        <v>29</v>
      </c>
      <c r="F42" s="62">
        <v>84</v>
      </c>
      <c r="G42" s="18"/>
    </row>
    <row r="43" ht="22" customHeight="1" spans="1:7">
      <c r="A43" s="57"/>
      <c r="B43" s="61" t="s">
        <v>352</v>
      </c>
      <c r="C43" s="65" t="s">
        <v>328</v>
      </c>
      <c r="D43" s="67">
        <v>3</v>
      </c>
      <c r="E43" s="64">
        <v>165</v>
      </c>
      <c r="F43" s="64">
        <v>168</v>
      </c>
      <c r="G43" s="18"/>
    </row>
    <row r="44" ht="22" customHeight="1" spans="1:7">
      <c r="A44" s="57"/>
      <c r="B44" s="68"/>
      <c r="C44" s="61" t="s">
        <v>353</v>
      </c>
      <c r="D44" s="62">
        <v>3</v>
      </c>
      <c r="E44" s="62">
        <v>124</v>
      </c>
      <c r="F44" s="62">
        <v>127</v>
      </c>
      <c r="G44" s="18"/>
    </row>
    <row r="45" ht="22" customHeight="1" spans="1:7">
      <c r="A45" s="57"/>
      <c r="B45" s="68"/>
      <c r="C45" s="61" t="s">
        <v>354</v>
      </c>
      <c r="D45" s="57">
        <v>0</v>
      </c>
      <c r="E45" s="62">
        <v>41</v>
      </c>
      <c r="F45" s="62">
        <v>41</v>
      </c>
      <c r="G45" s="18"/>
    </row>
    <row r="46" ht="22" customHeight="1" spans="1:7">
      <c r="A46" s="57"/>
      <c r="B46" s="57" t="s">
        <v>355</v>
      </c>
      <c r="C46" s="65" t="s">
        <v>328</v>
      </c>
      <c r="D46" s="64">
        <v>67</v>
      </c>
      <c r="E46" s="64">
        <v>304</v>
      </c>
      <c r="F46" s="64">
        <v>371</v>
      </c>
      <c r="G46" s="18"/>
    </row>
    <row r="47" ht="22" customHeight="1" spans="1:7">
      <c r="A47" s="57"/>
      <c r="B47" s="60"/>
      <c r="C47" s="61" t="s">
        <v>356</v>
      </c>
      <c r="D47" s="62">
        <v>20</v>
      </c>
      <c r="E47" s="62">
        <v>58</v>
      </c>
      <c r="F47" s="62">
        <v>78</v>
      </c>
      <c r="G47" s="18"/>
    </row>
    <row r="48" ht="22" customHeight="1" spans="1:7">
      <c r="A48" s="57"/>
      <c r="B48" s="60"/>
      <c r="C48" s="61" t="s">
        <v>308</v>
      </c>
      <c r="D48" s="57">
        <v>7</v>
      </c>
      <c r="E48" s="62">
        <v>68</v>
      </c>
      <c r="F48" s="62">
        <v>75</v>
      </c>
      <c r="G48" s="18"/>
    </row>
    <row r="49" ht="22" customHeight="1" spans="1:7">
      <c r="A49" s="57"/>
      <c r="B49" s="60"/>
      <c r="C49" s="61" t="s">
        <v>357</v>
      </c>
      <c r="D49" s="62">
        <v>11</v>
      </c>
      <c r="E49" s="62">
        <v>29</v>
      </c>
      <c r="F49" s="62">
        <v>40</v>
      </c>
      <c r="G49" s="18"/>
    </row>
    <row r="50" ht="22" customHeight="1" spans="1:7">
      <c r="A50" s="57"/>
      <c r="B50" s="60"/>
      <c r="C50" s="61" t="s">
        <v>358</v>
      </c>
      <c r="D50" s="62">
        <v>12</v>
      </c>
      <c r="E50" s="62">
        <v>29</v>
      </c>
      <c r="F50" s="62">
        <v>41</v>
      </c>
      <c r="G50" s="18"/>
    </row>
    <row r="51" ht="22" customHeight="1" spans="1:7">
      <c r="A51" s="57"/>
      <c r="B51" s="60"/>
      <c r="C51" s="61" t="s">
        <v>359</v>
      </c>
      <c r="D51" s="57">
        <v>4</v>
      </c>
      <c r="E51" s="62">
        <v>64</v>
      </c>
      <c r="F51" s="62">
        <v>68</v>
      </c>
      <c r="G51" s="18"/>
    </row>
    <row r="52" ht="22" customHeight="1" spans="1:7">
      <c r="A52" s="57"/>
      <c r="B52" s="60"/>
      <c r="C52" s="61" t="s">
        <v>360</v>
      </c>
      <c r="D52" s="62">
        <v>13</v>
      </c>
      <c r="E52" s="62">
        <v>56</v>
      </c>
      <c r="F52" s="62">
        <v>69</v>
      </c>
      <c r="G52" s="29"/>
    </row>
    <row r="53" ht="22" customHeight="1" spans="1:7">
      <c r="A53" s="69" t="s">
        <v>361</v>
      </c>
      <c r="B53" s="57" t="s">
        <v>362</v>
      </c>
      <c r="C53" s="58" t="s">
        <v>328</v>
      </c>
      <c r="D53" s="59">
        <v>184</v>
      </c>
      <c r="E53" s="59">
        <v>566</v>
      </c>
      <c r="F53" s="59">
        <v>750</v>
      </c>
      <c r="G53" s="15" t="s">
        <v>363</v>
      </c>
    </row>
    <row r="54" ht="22" customHeight="1" spans="1:7">
      <c r="A54" s="70"/>
      <c r="B54" s="60"/>
      <c r="C54" s="61" t="s">
        <v>364</v>
      </c>
      <c r="D54" s="57">
        <v>42</v>
      </c>
      <c r="E54" s="62">
        <v>93</v>
      </c>
      <c r="F54" s="62">
        <v>135</v>
      </c>
      <c r="G54" s="18"/>
    </row>
    <row r="55" ht="22" customHeight="1" spans="1:7">
      <c r="A55" s="70"/>
      <c r="B55" s="60"/>
      <c r="C55" s="61" t="s">
        <v>365</v>
      </c>
      <c r="D55" s="62">
        <v>28</v>
      </c>
      <c r="E55" s="62">
        <v>18</v>
      </c>
      <c r="F55" s="62">
        <v>46</v>
      </c>
      <c r="G55" s="18"/>
    </row>
    <row r="56" ht="22" customHeight="1" spans="1:7">
      <c r="A56" s="70"/>
      <c r="B56" s="60"/>
      <c r="C56" s="61" t="s">
        <v>366</v>
      </c>
      <c r="D56" s="57">
        <v>9</v>
      </c>
      <c r="E56" s="62">
        <v>62</v>
      </c>
      <c r="F56" s="62">
        <v>71</v>
      </c>
      <c r="G56" s="18"/>
    </row>
    <row r="57" ht="22" customHeight="1" spans="1:7">
      <c r="A57" s="70"/>
      <c r="B57" s="60"/>
      <c r="C57" s="61" t="s">
        <v>313</v>
      </c>
      <c r="D57" s="62">
        <v>10</v>
      </c>
      <c r="E57" s="62">
        <v>39</v>
      </c>
      <c r="F57" s="62">
        <v>49</v>
      </c>
      <c r="G57" s="18"/>
    </row>
    <row r="58" ht="22" customHeight="1" spans="1:7">
      <c r="A58" s="70"/>
      <c r="B58" s="60"/>
      <c r="C58" s="61" t="s">
        <v>131</v>
      </c>
      <c r="D58" s="62">
        <v>16</v>
      </c>
      <c r="E58" s="62">
        <v>41</v>
      </c>
      <c r="F58" s="62">
        <v>57</v>
      </c>
      <c r="G58" s="18"/>
    </row>
    <row r="59" ht="22" customHeight="1" spans="1:7">
      <c r="A59" s="70"/>
      <c r="B59" s="60"/>
      <c r="C59" s="61" t="s">
        <v>367</v>
      </c>
      <c r="D59" s="62">
        <v>23</v>
      </c>
      <c r="E59" s="62">
        <v>46</v>
      </c>
      <c r="F59" s="62">
        <v>69</v>
      </c>
      <c r="G59" s="18"/>
    </row>
    <row r="60" ht="22" customHeight="1" spans="1:7">
      <c r="A60" s="70"/>
      <c r="B60" s="60"/>
      <c r="C60" s="61" t="s">
        <v>141</v>
      </c>
      <c r="D60" s="62">
        <v>14</v>
      </c>
      <c r="E60" s="62">
        <v>122</v>
      </c>
      <c r="F60" s="62">
        <v>136</v>
      </c>
      <c r="G60" s="18"/>
    </row>
    <row r="61" ht="22" customHeight="1" spans="1:7">
      <c r="A61" s="70"/>
      <c r="B61" s="60"/>
      <c r="C61" s="61" t="s">
        <v>153</v>
      </c>
      <c r="D61" s="62">
        <v>35</v>
      </c>
      <c r="E61" s="62">
        <v>44</v>
      </c>
      <c r="F61" s="62">
        <v>79</v>
      </c>
      <c r="G61" s="18"/>
    </row>
    <row r="62" ht="22" customHeight="1" spans="1:7">
      <c r="A62" s="71" t="s">
        <v>326</v>
      </c>
      <c r="B62" s="60"/>
      <c r="C62" s="61" t="s">
        <v>368</v>
      </c>
      <c r="D62" s="57">
        <v>2</v>
      </c>
      <c r="E62" s="62">
        <v>30</v>
      </c>
      <c r="F62" s="62">
        <v>32</v>
      </c>
      <c r="G62" s="18"/>
    </row>
    <row r="63" ht="22" customHeight="1" spans="1:7">
      <c r="A63" s="71" t="s">
        <v>361</v>
      </c>
      <c r="B63" s="60"/>
      <c r="C63" s="61" t="s">
        <v>144</v>
      </c>
      <c r="D63" s="57">
        <v>5</v>
      </c>
      <c r="E63" s="62">
        <v>71</v>
      </c>
      <c r="F63" s="62">
        <v>76</v>
      </c>
      <c r="G63" s="18"/>
    </row>
    <row r="64" ht="22" customHeight="1" spans="1:7">
      <c r="A64" s="72" t="s">
        <v>319</v>
      </c>
      <c r="B64" s="73" t="s">
        <v>166</v>
      </c>
      <c r="C64" s="73" t="s">
        <v>166</v>
      </c>
      <c r="D64" s="72">
        <v>1281</v>
      </c>
      <c r="E64" s="72">
        <v>2665</v>
      </c>
      <c r="F64" s="72">
        <v>3946</v>
      </c>
      <c r="G64" s="29"/>
    </row>
  </sheetData>
  <mergeCells count="12">
    <mergeCell ref="A1:G1"/>
    <mergeCell ref="A3:A52"/>
    <mergeCell ref="A53:A61"/>
    <mergeCell ref="B3:B12"/>
    <mergeCell ref="B13:B22"/>
    <mergeCell ref="B23:B27"/>
    <mergeCell ref="B28:B42"/>
    <mergeCell ref="B43:B45"/>
    <mergeCell ref="B46:B52"/>
    <mergeCell ref="B53:B63"/>
    <mergeCell ref="G3:G52"/>
    <mergeCell ref="G53:G64"/>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4"/>
  <sheetViews>
    <sheetView zoomScale="80" zoomScaleNormal="80" workbookViewId="0">
      <selection activeCell="A1" sqref="A1:H1"/>
    </sheetView>
  </sheetViews>
  <sheetFormatPr defaultColWidth="9" defaultRowHeight="14.25" outlineLevelCol="7"/>
  <cols>
    <col min="1" max="1" width="14.125" customWidth="1"/>
    <col min="2" max="2" width="13.8333333333333" customWidth="1"/>
    <col min="3" max="3" width="14.5" customWidth="1"/>
    <col min="4" max="4" width="42.9166666666667" customWidth="1"/>
    <col min="8" max="8" width="11.2416666666667" customWidth="1"/>
  </cols>
  <sheetData>
    <row r="1" ht="37" customHeight="1" spans="1:8">
      <c r="A1" s="45" t="s">
        <v>369</v>
      </c>
      <c r="B1" s="46"/>
      <c r="C1" s="46"/>
      <c r="D1" s="46"/>
      <c r="E1" s="46"/>
      <c r="F1" s="46"/>
      <c r="G1" s="46"/>
      <c r="H1" s="46"/>
    </row>
    <row r="2" ht="28" customHeight="1" spans="1:8">
      <c r="A2" s="47" t="s">
        <v>370</v>
      </c>
      <c r="B2" s="47" t="s">
        <v>2</v>
      </c>
      <c r="C2" s="47" t="s">
        <v>3</v>
      </c>
      <c r="D2" s="47" t="s">
        <v>4</v>
      </c>
      <c r="E2" s="47" t="s">
        <v>323</v>
      </c>
      <c r="F2" s="47" t="s">
        <v>324</v>
      </c>
      <c r="G2" s="47" t="s">
        <v>328</v>
      </c>
      <c r="H2" s="47" t="s">
        <v>325</v>
      </c>
    </row>
    <row r="3" ht="49" customHeight="1" spans="1:8">
      <c r="A3" s="48" t="s">
        <v>371</v>
      </c>
      <c r="B3" s="48" t="s">
        <v>372</v>
      </c>
      <c r="C3" s="48" t="s">
        <v>373</v>
      </c>
      <c r="D3" s="48" t="s">
        <v>374</v>
      </c>
      <c r="E3" s="48" t="s">
        <v>375</v>
      </c>
      <c r="F3" s="48" t="s">
        <v>376</v>
      </c>
      <c r="G3" s="48" t="s">
        <v>377</v>
      </c>
      <c r="H3" s="49" t="s">
        <v>378</v>
      </c>
    </row>
    <row r="4" ht="47" customHeight="1" spans="1:8">
      <c r="A4" s="48" t="s">
        <v>371</v>
      </c>
      <c r="B4" s="48" t="s">
        <v>379</v>
      </c>
      <c r="C4" s="48" t="s">
        <v>373</v>
      </c>
      <c r="D4" s="48" t="s">
        <v>380</v>
      </c>
      <c r="E4" s="48" t="s">
        <v>381</v>
      </c>
      <c r="F4" s="48" t="s">
        <v>382</v>
      </c>
      <c r="G4" s="48" t="s">
        <v>383</v>
      </c>
      <c r="H4" s="50"/>
    </row>
    <row r="5" ht="33" customHeight="1" spans="1:8">
      <c r="A5" s="48" t="s">
        <v>371</v>
      </c>
      <c r="B5" s="48" t="s">
        <v>384</v>
      </c>
      <c r="C5" s="48" t="s">
        <v>373</v>
      </c>
      <c r="D5" s="48" t="s">
        <v>385</v>
      </c>
      <c r="E5" s="48" t="s">
        <v>386</v>
      </c>
      <c r="F5" s="48" t="s">
        <v>387</v>
      </c>
      <c r="G5" s="48" t="s">
        <v>387</v>
      </c>
      <c r="H5" s="50"/>
    </row>
    <row r="6" ht="43" customHeight="1" spans="1:8">
      <c r="A6" s="48" t="s">
        <v>371</v>
      </c>
      <c r="B6" s="48" t="s">
        <v>388</v>
      </c>
      <c r="C6" s="48" t="s">
        <v>373</v>
      </c>
      <c r="D6" s="48" t="s">
        <v>389</v>
      </c>
      <c r="E6" s="48" t="s">
        <v>390</v>
      </c>
      <c r="F6" s="48" t="s">
        <v>391</v>
      </c>
      <c r="G6" s="48" t="s">
        <v>392</v>
      </c>
      <c r="H6" s="50"/>
    </row>
    <row r="7" ht="43" customHeight="1" spans="1:8">
      <c r="A7" s="48" t="s">
        <v>371</v>
      </c>
      <c r="B7" s="48" t="s">
        <v>393</v>
      </c>
      <c r="C7" s="48" t="s">
        <v>373</v>
      </c>
      <c r="D7" s="48" t="s">
        <v>394</v>
      </c>
      <c r="E7" s="48" t="s">
        <v>395</v>
      </c>
      <c r="F7" s="48" t="s">
        <v>391</v>
      </c>
      <c r="G7" s="48" t="s">
        <v>396</v>
      </c>
      <c r="H7" s="50"/>
    </row>
    <row r="8" ht="53" customHeight="1" spans="1:8">
      <c r="A8" s="48" t="s">
        <v>397</v>
      </c>
      <c r="B8" s="48" t="s">
        <v>398</v>
      </c>
      <c r="C8" s="48" t="s">
        <v>373</v>
      </c>
      <c r="D8" s="48" t="s">
        <v>399</v>
      </c>
      <c r="E8" s="48" t="s">
        <v>400</v>
      </c>
      <c r="F8" s="48" t="s">
        <v>401</v>
      </c>
      <c r="G8" s="48" t="s">
        <v>335</v>
      </c>
      <c r="H8" s="50"/>
    </row>
    <row r="9" ht="88" customHeight="1" spans="1:8">
      <c r="A9" s="48" t="s">
        <v>397</v>
      </c>
      <c r="B9" s="48" t="s">
        <v>402</v>
      </c>
      <c r="C9" s="48" t="s">
        <v>373</v>
      </c>
      <c r="D9" s="48" t="s">
        <v>403</v>
      </c>
      <c r="E9" s="48" t="s">
        <v>404</v>
      </c>
      <c r="F9" s="48" t="s">
        <v>405</v>
      </c>
      <c r="G9" s="48" t="s">
        <v>406</v>
      </c>
      <c r="H9" s="50"/>
    </row>
    <row r="10" ht="66" customHeight="1" spans="1:8">
      <c r="A10" s="48" t="s">
        <v>397</v>
      </c>
      <c r="B10" s="48" t="s">
        <v>407</v>
      </c>
      <c r="C10" s="48" t="s">
        <v>373</v>
      </c>
      <c r="D10" s="48" t="s">
        <v>408</v>
      </c>
      <c r="E10" s="48" t="s">
        <v>409</v>
      </c>
      <c r="F10" s="48" t="s">
        <v>386</v>
      </c>
      <c r="G10" s="48" t="s">
        <v>409</v>
      </c>
      <c r="H10" s="50"/>
    </row>
    <row r="11" ht="66" customHeight="1" spans="1:8">
      <c r="A11" s="48" t="s">
        <v>397</v>
      </c>
      <c r="B11" s="48" t="s">
        <v>410</v>
      </c>
      <c r="C11" s="48" t="s">
        <v>373</v>
      </c>
      <c r="D11" s="48" t="s">
        <v>411</v>
      </c>
      <c r="E11" s="48" t="s">
        <v>412</v>
      </c>
      <c r="F11" s="48" t="s">
        <v>413</v>
      </c>
      <c r="G11" s="48" t="s">
        <v>414</v>
      </c>
      <c r="H11" s="50"/>
    </row>
    <row r="12" ht="65" customHeight="1" spans="1:8">
      <c r="A12" s="48" t="s">
        <v>397</v>
      </c>
      <c r="B12" s="48" t="s">
        <v>415</v>
      </c>
      <c r="C12" s="48" t="s">
        <v>373</v>
      </c>
      <c r="D12" s="48" t="s">
        <v>416</v>
      </c>
      <c r="E12" s="48" t="s">
        <v>417</v>
      </c>
      <c r="F12" s="48" t="s">
        <v>386</v>
      </c>
      <c r="G12" s="48" t="s">
        <v>417</v>
      </c>
      <c r="H12" s="50"/>
    </row>
    <row r="13" ht="48" customHeight="1" spans="1:8">
      <c r="A13" s="48" t="s">
        <v>397</v>
      </c>
      <c r="B13" s="48" t="s">
        <v>418</v>
      </c>
      <c r="C13" s="48" t="s">
        <v>373</v>
      </c>
      <c r="D13" s="48" t="s">
        <v>419</v>
      </c>
      <c r="E13" s="48" t="s">
        <v>383</v>
      </c>
      <c r="F13" s="48" t="s">
        <v>420</v>
      </c>
      <c r="G13" s="48" t="s">
        <v>421</v>
      </c>
      <c r="H13" s="50"/>
    </row>
    <row r="14" ht="48" customHeight="1" spans="1:8">
      <c r="A14" s="48" t="s">
        <v>397</v>
      </c>
      <c r="B14" s="48" t="s">
        <v>422</v>
      </c>
      <c r="C14" s="48" t="s">
        <v>373</v>
      </c>
      <c r="D14" s="48" t="s">
        <v>423</v>
      </c>
      <c r="E14" s="48" t="s">
        <v>424</v>
      </c>
      <c r="F14" s="48" t="s">
        <v>425</v>
      </c>
      <c r="G14" s="48" t="s">
        <v>426</v>
      </c>
      <c r="H14" s="50"/>
    </row>
    <row r="15" ht="55" customHeight="1" spans="1:8">
      <c r="A15" s="48" t="s">
        <v>397</v>
      </c>
      <c r="B15" s="48" t="s">
        <v>427</v>
      </c>
      <c r="C15" s="48" t="s">
        <v>373</v>
      </c>
      <c r="D15" s="48" t="s">
        <v>428</v>
      </c>
      <c r="E15" s="48" t="s">
        <v>417</v>
      </c>
      <c r="F15" s="48" t="s">
        <v>429</v>
      </c>
      <c r="G15" s="48" t="s">
        <v>430</v>
      </c>
      <c r="H15" s="50"/>
    </row>
    <row r="16" ht="59" customHeight="1" spans="1:8">
      <c r="A16" s="48" t="s">
        <v>431</v>
      </c>
      <c r="B16" s="48" t="s">
        <v>69</v>
      </c>
      <c r="C16" s="48" t="s">
        <v>373</v>
      </c>
      <c r="D16" s="48" t="s">
        <v>432</v>
      </c>
      <c r="E16" s="48" t="s">
        <v>336</v>
      </c>
      <c r="F16" s="48" t="s">
        <v>404</v>
      </c>
      <c r="G16" s="48" t="s">
        <v>433</v>
      </c>
      <c r="H16" s="50"/>
    </row>
    <row r="17" ht="38" customHeight="1" spans="1:8">
      <c r="A17" s="48" t="s">
        <v>431</v>
      </c>
      <c r="B17" s="48" t="s">
        <v>434</v>
      </c>
      <c r="C17" s="48" t="s">
        <v>373</v>
      </c>
      <c r="D17" s="48" t="s">
        <v>435</v>
      </c>
      <c r="E17" s="51">
        <v>15</v>
      </c>
      <c r="F17" s="51">
        <v>40</v>
      </c>
      <c r="G17" s="51">
        <v>55</v>
      </c>
      <c r="H17" s="50"/>
    </row>
    <row r="18" ht="50" customHeight="1" spans="1:8">
      <c r="A18" s="48" t="s">
        <v>431</v>
      </c>
      <c r="B18" s="48" t="s">
        <v>436</v>
      </c>
      <c r="C18" s="48" t="s">
        <v>373</v>
      </c>
      <c r="D18" s="48" t="s">
        <v>437</v>
      </c>
      <c r="E18" s="51">
        <v>6</v>
      </c>
      <c r="F18" s="51">
        <v>8</v>
      </c>
      <c r="G18" s="51">
        <v>14</v>
      </c>
      <c r="H18" s="50"/>
    </row>
    <row r="19" ht="55" customHeight="1" spans="1:8">
      <c r="A19" s="48" t="s">
        <v>431</v>
      </c>
      <c r="B19" s="48" t="s">
        <v>353</v>
      </c>
      <c r="C19" s="48" t="s">
        <v>373</v>
      </c>
      <c r="D19" s="48" t="s">
        <v>438</v>
      </c>
      <c r="E19" s="48">
        <v>1</v>
      </c>
      <c r="F19" s="48">
        <v>157</v>
      </c>
      <c r="G19" s="48">
        <v>158</v>
      </c>
      <c r="H19" s="50"/>
    </row>
    <row r="20" ht="47" customHeight="1" spans="1:8">
      <c r="A20" s="48" t="s">
        <v>431</v>
      </c>
      <c r="B20" s="48" t="s">
        <v>439</v>
      </c>
      <c r="C20" s="48" t="s">
        <v>373</v>
      </c>
      <c r="D20" s="48" t="s">
        <v>440</v>
      </c>
      <c r="E20" s="48" t="s">
        <v>441</v>
      </c>
      <c r="F20" s="48" t="s">
        <v>442</v>
      </c>
      <c r="G20" s="48" t="s">
        <v>443</v>
      </c>
      <c r="H20" s="50"/>
    </row>
    <row r="21" ht="65" customHeight="1" spans="1:8">
      <c r="A21" s="48" t="s">
        <v>444</v>
      </c>
      <c r="B21" s="48" t="s">
        <v>57</v>
      </c>
      <c r="C21" s="48" t="s">
        <v>373</v>
      </c>
      <c r="D21" s="48" t="s">
        <v>445</v>
      </c>
      <c r="E21" s="48" t="s">
        <v>446</v>
      </c>
      <c r="F21" s="48" t="s">
        <v>447</v>
      </c>
      <c r="G21" s="48" t="s">
        <v>448</v>
      </c>
      <c r="H21" s="50"/>
    </row>
    <row r="22" ht="65" customHeight="1" spans="1:8">
      <c r="A22" s="48" t="s">
        <v>444</v>
      </c>
      <c r="B22" s="48" t="s">
        <v>449</v>
      </c>
      <c r="C22" s="48" t="s">
        <v>373</v>
      </c>
      <c r="D22" s="48" t="s">
        <v>445</v>
      </c>
      <c r="E22" s="48" t="s">
        <v>450</v>
      </c>
      <c r="F22" s="48" t="s">
        <v>335</v>
      </c>
      <c r="G22" s="48" t="s">
        <v>451</v>
      </c>
      <c r="H22" s="50"/>
    </row>
    <row r="23" ht="50" customHeight="1" spans="1:8">
      <c r="A23" s="48" t="s">
        <v>444</v>
      </c>
      <c r="B23" s="48" t="s">
        <v>61</v>
      </c>
      <c r="C23" s="48" t="s">
        <v>373</v>
      </c>
      <c r="D23" s="48" t="s">
        <v>452</v>
      </c>
      <c r="E23" s="48" t="s">
        <v>420</v>
      </c>
      <c r="F23" s="48" t="s">
        <v>396</v>
      </c>
      <c r="G23" s="48" t="s">
        <v>453</v>
      </c>
      <c r="H23" s="50"/>
    </row>
    <row r="24" ht="42" customHeight="1" spans="1:8">
      <c r="A24" s="48" t="s">
        <v>444</v>
      </c>
      <c r="B24" s="48" t="s">
        <v>454</v>
      </c>
      <c r="C24" s="48" t="s">
        <v>373</v>
      </c>
      <c r="D24" s="48" t="s">
        <v>455</v>
      </c>
      <c r="E24" s="48" t="s">
        <v>456</v>
      </c>
      <c r="F24" s="48" t="s">
        <v>457</v>
      </c>
      <c r="G24" s="48" t="s">
        <v>458</v>
      </c>
      <c r="H24" s="50"/>
    </row>
    <row r="25" ht="41" customHeight="1" spans="1:8">
      <c r="A25" s="48" t="s">
        <v>444</v>
      </c>
      <c r="B25" s="48" t="s">
        <v>459</v>
      </c>
      <c r="C25" s="48" t="s">
        <v>373</v>
      </c>
      <c r="D25" s="48" t="s">
        <v>455</v>
      </c>
      <c r="E25" s="48" t="s">
        <v>460</v>
      </c>
      <c r="F25" s="48" t="s">
        <v>461</v>
      </c>
      <c r="G25" s="48" t="s">
        <v>390</v>
      </c>
      <c r="H25" s="50"/>
    </row>
    <row r="26" ht="42" customHeight="1" spans="1:8">
      <c r="A26" s="48" t="s">
        <v>444</v>
      </c>
      <c r="B26" s="48" t="s">
        <v>462</v>
      </c>
      <c r="C26" s="48" t="s">
        <v>373</v>
      </c>
      <c r="D26" s="48" t="s">
        <v>455</v>
      </c>
      <c r="E26" s="48" t="s">
        <v>335</v>
      </c>
      <c r="F26" s="48" t="s">
        <v>335</v>
      </c>
      <c r="G26" s="48" t="s">
        <v>463</v>
      </c>
      <c r="H26" s="50"/>
    </row>
    <row r="27" ht="57" customHeight="1" spans="1:8">
      <c r="A27" s="48" t="s">
        <v>444</v>
      </c>
      <c r="B27" s="48" t="s">
        <v>464</v>
      </c>
      <c r="C27" s="48" t="s">
        <v>373</v>
      </c>
      <c r="D27" s="48" t="s">
        <v>465</v>
      </c>
      <c r="E27" s="48" t="s">
        <v>466</v>
      </c>
      <c r="F27" s="48" t="s">
        <v>467</v>
      </c>
      <c r="G27" s="48" t="s">
        <v>468</v>
      </c>
      <c r="H27" s="50"/>
    </row>
    <row r="28" ht="43" customHeight="1" spans="1:8">
      <c r="A28" s="48" t="s">
        <v>444</v>
      </c>
      <c r="B28" s="48" t="s">
        <v>469</v>
      </c>
      <c r="C28" s="48" t="s">
        <v>373</v>
      </c>
      <c r="D28" s="48" t="s">
        <v>470</v>
      </c>
      <c r="E28" s="48" t="s">
        <v>460</v>
      </c>
      <c r="F28" s="48" t="s">
        <v>71</v>
      </c>
      <c r="G28" s="48" t="s">
        <v>471</v>
      </c>
      <c r="H28" s="50"/>
    </row>
    <row r="29" ht="57" customHeight="1" spans="1:8">
      <c r="A29" s="48" t="s">
        <v>472</v>
      </c>
      <c r="B29" s="48" t="s">
        <v>315</v>
      </c>
      <c r="C29" s="48" t="s">
        <v>373</v>
      </c>
      <c r="D29" s="48" t="s">
        <v>473</v>
      </c>
      <c r="E29" s="48" t="s">
        <v>396</v>
      </c>
      <c r="F29" s="48" t="s">
        <v>474</v>
      </c>
      <c r="G29" s="48" t="s">
        <v>448</v>
      </c>
      <c r="H29" s="50"/>
    </row>
    <row r="30" ht="70" customHeight="1" spans="1:8">
      <c r="A30" s="48" t="s">
        <v>472</v>
      </c>
      <c r="B30" s="48" t="s">
        <v>475</v>
      </c>
      <c r="C30" s="48" t="s">
        <v>373</v>
      </c>
      <c r="D30" s="48" t="s">
        <v>476</v>
      </c>
      <c r="E30" s="48" t="s">
        <v>405</v>
      </c>
      <c r="F30" s="48" t="s">
        <v>458</v>
      </c>
      <c r="G30" s="48" t="s">
        <v>477</v>
      </c>
      <c r="H30" s="50"/>
    </row>
    <row r="31" ht="46" customHeight="1" spans="1:8">
      <c r="A31" s="48" t="s">
        <v>472</v>
      </c>
      <c r="B31" s="48" t="s">
        <v>26</v>
      </c>
      <c r="C31" s="48" t="s">
        <v>373</v>
      </c>
      <c r="D31" s="48" t="s">
        <v>478</v>
      </c>
      <c r="E31" s="48" t="s">
        <v>467</v>
      </c>
      <c r="F31" s="48" t="s">
        <v>479</v>
      </c>
      <c r="G31" s="48" t="s">
        <v>458</v>
      </c>
      <c r="H31" s="50"/>
    </row>
    <row r="32" ht="68" customHeight="1" spans="1:8">
      <c r="A32" s="48" t="s">
        <v>472</v>
      </c>
      <c r="B32" s="48" t="s">
        <v>89</v>
      </c>
      <c r="C32" s="48" t="s">
        <v>373</v>
      </c>
      <c r="D32" s="48" t="s">
        <v>480</v>
      </c>
      <c r="E32" s="48" t="s">
        <v>477</v>
      </c>
      <c r="F32" s="48" t="s">
        <v>481</v>
      </c>
      <c r="G32" s="48" t="s">
        <v>482</v>
      </c>
      <c r="H32" s="50"/>
    </row>
    <row r="33" ht="69" customHeight="1" spans="1:8">
      <c r="A33" s="48" t="s">
        <v>472</v>
      </c>
      <c r="B33" s="48" t="s">
        <v>483</v>
      </c>
      <c r="C33" s="48" t="s">
        <v>373</v>
      </c>
      <c r="D33" s="48" t="s">
        <v>480</v>
      </c>
      <c r="E33" s="48" t="s">
        <v>461</v>
      </c>
      <c r="F33" s="48" t="s">
        <v>395</v>
      </c>
      <c r="G33" s="48" t="s">
        <v>484</v>
      </c>
      <c r="H33" s="50"/>
    </row>
    <row r="34" ht="42" customHeight="1" spans="1:8">
      <c r="A34" s="48" t="s">
        <v>472</v>
      </c>
      <c r="B34" s="48" t="s">
        <v>485</v>
      </c>
      <c r="C34" s="48" t="s">
        <v>373</v>
      </c>
      <c r="D34" s="48" t="s">
        <v>486</v>
      </c>
      <c r="E34" s="48" t="s">
        <v>487</v>
      </c>
      <c r="F34" s="48" t="s">
        <v>488</v>
      </c>
      <c r="G34" s="48" t="s">
        <v>448</v>
      </c>
      <c r="H34" s="50"/>
    </row>
    <row r="35" ht="53" customHeight="1" spans="1:8">
      <c r="A35" s="48" t="s">
        <v>472</v>
      </c>
      <c r="B35" s="48" t="s">
        <v>349</v>
      </c>
      <c r="C35" s="48" t="s">
        <v>373</v>
      </c>
      <c r="D35" s="48" t="s">
        <v>489</v>
      </c>
      <c r="E35" s="48" t="s">
        <v>421</v>
      </c>
      <c r="F35" s="48" t="s">
        <v>409</v>
      </c>
      <c r="G35" s="48" t="s">
        <v>78</v>
      </c>
      <c r="H35" s="50"/>
    </row>
    <row r="36" ht="58" customHeight="1" spans="1:8">
      <c r="A36" s="48" t="s">
        <v>490</v>
      </c>
      <c r="B36" s="48" t="s">
        <v>366</v>
      </c>
      <c r="C36" s="48" t="s">
        <v>373</v>
      </c>
      <c r="D36" s="48" t="s">
        <v>491</v>
      </c>
      <c r="E36" s="48" t="s">
        <v>492</v>
      </c>
      <c r="F36" s="48" t="s">
        <v>442</v>
      </c>
      <c r="G36" s="48" t="s">
        <v>493</v>
      </c>
      <c r="H36" s="50"/>
    </row>
    <row r="37" ht="39" customHeight="1" spans="1:8">
      <c r="A37" s="48" t="s">
        <v>490</v>
      </c>
      <c r="B37" s="48" t="s">
        <v>120</v>
      </c>
      <c r="C37" s="48" t="s">
        <v>373</v>
      </c>
      <c r="D37" s="48" t="s">
        <v>494</v>
      </c>
      <c r="E37" s="48" t="s">
        <v>495</v>
      </c>
      <c r="F37" s="48" t="s">
        <v>496</v>
      </c>
      <c r="G37" s="48" t="s">
        <v>497</v>
      </c>
      <c r="H37" s="50"/>
    </row>
    <row r="38" ht="39" customHeight="1" spans="1:8">
      <c r="A38" s="48" t="s">
        <v>490</v>
      </c>
      <c r="B38" s="48" t="s">
        <v>360</v>
      </c>
      <c r="C38" s="48" t="s">
        <v>373</v>
      </c>
      <c r="D38" s="48" t="s">
        <v>498</v>
      </c>
      <c r="E38" s="48" t="s">
        <v>456</v>
      </c>
      <c r="F38" s="48" t="s">
        <v>499</v>
      </c>
      <c r="G38" s="48" t="s">
        <v>421</v>
      </c>
      <c r="H38" s="50"/>
    </row>
    <row r="39" ht="42" customHeight="1" spans="1:8">
      <c r="A39" s="48" t="s">
        <v>490</v>
      </c>
      <c r="B39" s="48" t="s">
        <v>141</v>
      </c>
      <c r="C39" s="48" t="s">
        <v>373</v>
      </c>
      <c r="D39" s="48" t="s">
        <v>500</v>
      </c>
      <c r="E39" s="48" t="s">
        <v>441</v>
      </c>
      <c r="F39" s="48" t="s">
        <v>501</v>
      </c>
      <c r="G39" s="48" t="s">
        <v>426</v>
      </c>
      <c r="H39" s="50"/>
    </row>
    <row r="40" ht="42" customHeight="1" spans="1:8">
      <c r="A40" s="48" t="s">
        <v>490</v>
      </c>
      <c r="B40" s="48" t="s">
        <v>163</v>
      </c>
      <c r="C40" s="48" t="s">
        <v>373</v>
      </c>
      <c r="D40" s="48" t="s">
        <v>502</v>
      </c>
      <c r="E40" s="48" t="s">
        <v>503</v>
      </c>
      <c r="F40" s="48" t="s">
        <v>499</v>
      </c>
      <c r="G40" s="48" t="s">
        <v>504</v>
      </c>
      <c r="H40" s="50"/>
    </row>
    <row r="41" ht="50" customHeight="1" spans="1:8">
      <c r="A41" s="48" t="s">
        <v>490</v>
      </c>
      <c r="B41" s="48" t="s">
        <v>124</v>
      </c>
      <c r="C41" s="48" t="s">
        <v>373</v>
      </c>
      <c r="D41" s="48" t="s">
        <v>505</v>
      </c>
      <c r="E41" s="48" t="s">
        <v>506</v>
      </c>
      <c r="F41" s="48" t="s">
        <v>507</v>
      </c>
      <c r="G41" s="48" t="s">
        <v>499</v>
      </c>
      <c r="H41" s="50"/>
    </row>
    <row r="42" ht="50" customHeight="1" spans="1:8">
      <c r="A42" s="48" t="s">
        <v>490</v>
      </c>
      <c r="B42" s="48" t="s">
        <v>153</v>
      </c>
      <c r="C42" s="48" t="s">
        <v>373</v>
      </c>
      <c r="D42" s="48" t="s">
        <v>508</v>
      </c>
      <c r="E42" s="48" t="s">
        <v>382</v>
      </c>
      <c r="F42" s="48" t="s">
        <v>488</v>
      </c>
      <c r="G42" s="48" t="s">
        <v>509</v>
      </c>
      <c r="H42" s="50"/>
    </row>
    <row r="43" ht="50" customHeight="1" spans="1:8">
      <c r="A43" s="48" t="s">
        <v>490</v>
      </c>
      <c r="B43" s="48" t="s">
        <v>510</v>
      </c>
      <c r="C43" s="48" t="s">
        <v>373</v>
      </c>
      <c r="D43" s="48" t="s">
        <v>502</v>
      </c>
      <c r="E43" s="48" t="s">
        <v>381</v>
      </c>
      <c r="F43" s="48" t="s">
        <v>499</v>
      </c>
      <c r="G43" s="48" t="s">
        <v>409</v>
      </c>
      <c r="H43" s="50"/>
    </row>
    <row r="44" ht="28" customHeight="1" spans="1:8">
      <c r="A44" s="47" t="s">
        <v>166</v>
      </c>
      <c r="B44" s="52"/>
      <c r="C44" s="52"/>
      <c r="D44" s="52"/>
      <c r="E44" s="47" t="s">
        <v>511</v>
      </c>
      <c r="F44" s="47" t="s">
        <v>512</v>
      </c>
      <c r="G44" s="47" t="s">
        <v>513</v>
      </c>
      <c r="H44" s="53"/>
    </row>
  </sheetData>
  <mergeCells count="3">
    <mergeCell ref="A1:H1"/>
    <mergeCell ref="A44:D44"/>
    <mergeCell ref="H3:H44"/>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4"/>
  <sheetViews>
    <sheetView workbookViewId="0">
      <selection activeCell="A1" sqref="A1:E1"/>
    </sheetView>
  </sheetViews>
  <sheetFormatPr defaultColWidth="9" defaultRowHeight="14.25" outlineLevelCol="4"/>
  <cols>
    <col min="1" max="1" width="17.1666666666667" customWidth="1"/>
    <col min="2" max="2" width="36.6666666666667" customWidth="1"/>
    <col min="3" max="3" width="13" customWidth="1"/>
    <col min="4" max="4" width="14.375" customWidth="1"/>
    <col min="5" max="5" width="12.25" customWidth="1"/>
  </cols>
  <sheetData>
    <row r="1" ht="32" customHeight="1" spans="1:5">
      <c r="A1" s="38" t="s">
        <v>514</v>
      </c>
      <c r="B1" s="38"/>
      <c r="C1" s="38"/>
      <c r="D1" s="38"/>
      <c r="E1" s="38"/>
    </row>
    <row r="2" spans="1:5">
      <c r="A2" s="176" t="s">
        <v>1</v>
      </c>
      <c r="B2" s="176" t="s">
        <v>515</v>
      </c>
      <c r="C2" s="176" t="s">
        <v>516</v>
      </c>
      <c r="D2" s="176" t="s">
        <v>517</v>
      </c>
      <c r="E2" s="39" t="s">
        <v>325</v>
      </c>
    </row>
    <row r="3" spans="1:5">
      <c r="A3" s="177" t="s">
        <v>518</v>
      </c>
      <c r="B3" s="178" t="s">
        <v>120</v>
      </c>
      <c r="C3" s="42">
        <f>VLOOKUP(B3,[1]Sheet1!A$1:B$65536,2,0)</f>
        <v>116</v>
      </c>
      <c r="D3" s="43">
        <v>1688</v>
      </c>
      <c r="E3" s="15" t="s">
        <v>519</v>
      </c>
    </row>
    <row r="4" spans="1:5">
      <c r="A4" s="40"/>
      <c r="B4" s="178" t="s">
        <v>151</v>
      </c>
      <c r="C4" s="42">
        <f>VLOOKUP(B4,[1]Sheet1!A$1:B$65536,2,0)</f>
        <v>642</v>
      </c>
      <c r="D4" s="43"/>
      <c r="E4" s="18"/>
    </row>
    <row r="5" spans="1:5">
      <c r="A5" s="40"/>
      <c r="B5" s="178" t="s">
        <v>366</v>
      </c>
      <c r="C5" s="42">
        <f>VLOOKUP(B5,[1]Sheet1!A$1:B$65536,2,0)</f>
        <v>327</v>
      </c>
      <c r="D5" s="43"/>
      <c r="E5" s="18"/>
    </row>
    <row r="6" spans="1:5">
      <c r="A6" s="40"/>
      <c r="B6" s="178" t="s">
        <v>163</v>
      </c>
      <c r="C6" s="42">
        <f>VLOOKUP(B6,[1]Sheet1!A$1:B$65536,2,0)</f>
        <v>341</v>
      </c>
      <c r="D6" s="43"/>
      <c r="E6" s="18"/>
    </row>
    <row r="7" spans="1:5">
      <c r="A7" s="40"/>
      <c r="B7" s="178" t="s">
        <v>348</v>
      </c>
      <c r="C7" s="42">
        <f>VLOOKUP(B7,[1]Sheet1!A$1:B$65536,2,0)</f>
        <v>58</v>
      </c>
      <c r="D7" s="43"/>
      <c r="E7" s="18"/>
    </row>
    <row r="8" spans="1:5">
      <c r="A8" s="40"/>
      <c r="B8" s="178" t="s">
        <v>153</v>
      </c>
      <c r="C8" s="42">
        <f>VLOOKUP(B8,[1]Sheet1!A$1:B$65536,2,0)</f>
        <v>204</v>
      </c>
      <c r="D8" s="43"/>
      <c r="E8" s="18"/>
    </row>
    <row r="9" spans="1:5">
      <c r="A9" s="177" t="s">
        <v>520</v>
      </c>
      <c r="B9" s="178" t="s">
        <v>315</v>
      </c>
      <c r="C9" s="42">
        <f>VLOOKUP(B9,[1]Sheet1!A$1:B$65536,2,0)</f>
        <v>111</v>
      </c>
      <c r="D9" s="43">
        <v>1425</v>
      </c>
      <c r="E9" s="18"/>
    </row>
    <row r="10" spans="1:5">
      <c r="A10" s="40"/>
      <c r="B10" s="178" t="s">
        <v>521</v>
      </c>
      <c r="C10" s="42">
        <f>VLOOKUP(B10,[1]Sheet1!A$1:B$65536,2,0)</f>
        <v>348</v>
      </c>
      <c r="D10" s="43"/>
      <c r="E10" s="18"/>
    </row>
    <row r="11" spans="1:5">
      <c r="A11" s="40"/>
      <c r="B11" s="178" t="s">
        <v>522</v>
      </c>
      <c r="C11" s="42">
        <f>VLOOKUP(B11,[1]Sheet1!A$1:B$65536,2,0)</f>
        <v>64</v>
      </c>
      <c r="D11" s="43"/>
      <c r="E11" s="18"/>
    </row>
    <row r="12" spans="1:5">
      <c r="A12" s="40"/>
      <c r="B12" s="178" t="s">
        <v>523</v>
      </c>
      <c r="C12" s="42">
        <f>VLOOKUP(B12,[1]Sheet1!A$1:B$65536,2,0)</f>
        <v>110</v>
      </c>
      <c r="D12" s="43"/>
      <c r="E12" s="18"/>
    </row>
    <row r="13" spans="1:5">
      <c r="A13" s="40"/>
      <c r="B13" s="178" t="s">
        <v>100</v>
      </c>
      <c r="C13" s="42">
        <f>VLOOKUP(B13,[1]Sheet1!A$1:B$65536,2,0)</f>
        <v>481</v>
      </c>
      <c r="D13" s="43"/>
      <c r="E13" s="18"/>
    </row>
    <row r="14" spans="1:5">
      <c r="A14" s="40"/>
      <c r="B14" s="178" t="s">
        <v>524</v>
      </c>
      <c r="C14" s="42">
        <f>VLOOKUP(B14,[1]Sheet1!A$1:B$65536,2,0)</f>
        <v>52</v>
      </c>
      <c r="D14" s="43"/>
      <c r="E14" s="18"/>
    </row>
    <row r="15" spans="1:5">
      <c r="A15" s="40"/>
      <c r="B15" s="178" t="s">
        <v>349</v>
      </c>
      <c r="C15" s="42">
        <f>VLOOKUP(B15,[1]Sheet1!A$1:B$65536,2,0)</f>
        <v>259</v>
      </c>
      <c r="D15" s="43"/>
      <c r="E15" s="18"/>
    </row>
    <row r="16" spans="1:5">
      <c r="A16" s="177" t="s">
        <v>525</v>
      </c>
      <c r="B16" s="178" t="s">
        <v>526</v>
      </c>
      <c r="C16" s="42">
        <f>VLOOKUP(B16,[1]Sheet1!A$1:B$65536,2,0)</f>
        <v>87</v>
      </c>
      <c r="D16" s="43">
        <v>1248</v>
      </c>
      <c r="E16" s="18"/>
    </row>
    <row r="17" spans="1:5">
      <c r="A17" s="40"/>
      <c r="B17" s="178" t="s">
        <v>527</v>
      </c>
      <c r="C17" s="42">
        <f>VLOOKUP(B17,[1]Sheet1!A$1:B$65536,2,0)</f>
        <v>101</v>
      </c>
      <c r="D17" s="43"/>
      <c r="E17" s="18"/>
    </row>
    <row r="18" spans="1:5">
      <c r="A18" s="40"/>
      <c r="B18" s="178" t="s">
        <v>22</v>
      </c>
      <c r="C18" s="42">
        <f>VLOOKUP(B18,[1]Sheet1!A$1:B$65536,2,0)</f>
        <v>1060</v>
      </c>
      <c r="D18" s="43"/>
      <c r="E18" s="18"/>
    </row>
    <row r="19" spans="1:5">
      <c r="A19" s="177" t="s">
        <v>528</v>
      </c>
      <c r="B19" s="178" t="s">
        <v>402</v>
      </c>
      <c r="C19" s="42">
        <f>VLOOKUP(B19,[1]Sheet1!A$1:B$65536,2,0)</f>
        <v>189</v>
      </c>
      <c r="D19" s="43">
        <v>1149</v>
      </c>
      <c r="E19" s="18"/>
    </row>
    <row r="20" spans="1:5">
      <c r="A20" s="40"/>
      <c r="B20" s="178" t="s">
        <v>529</v>
      </c>
      <c r="C20" s="42">
        <f>VLOOKUP(B20,[1]Sheet1!A$1:B$65536,2,0)</f>
        <v>91</v>
      </c>
      <c r="D20" s="43"/>
      <c r="E20" s="18"/>
    </row>
    <row r="21" spans="1:5">
      <c r="A21" s="40"/>
      <c r="B21" s="178" t="s">
        <v>530</v>
      </c>
      <c r="C21" s="42">
        <f>VLOOKUP(B21,[1]Sheet1!A$1:B$65536,2,0)</f>
        <v>318</v>
      </c>
      <c r="D21" s="43"/>
      <c r="E21" s="18"/>
    </row>
    <row r="22" spans="1:5">
      <c r="A22" s="40"/>
      <c r="B22" s="178" t="s">
        <v>531</v>
      </c>
      <c r="C22" s="42">
        <f>VLOOKUP(B22,[1]Sheet1!A$1:B$65536,2,0)</f>
        <v>295</v>
      </c>
      <c r="D22" s="43"/>
      <c r="E22" s="18"/>
    </row>
    <row r="23" spans="1:5">
      <c r="A23" s="40"/>
      <c r="B23" s="178" t="s">
        <v>532</v>
      </c>
      <c r="C23" s="42">
        <f>VLOOKUP(B23,[1]Sheet1!A$1:B$65536,2,0)</f>
        <v>105</v>
      </c>
      <c r="D23" s="43"/>
      <c r="E23" s="18"/>
    </row>
    <row r="24" spans="1:5">
      <c r="A24" s="40"/>
      <c r="B24" s="178" t="s">
        <v>533</v>
      </c>
      <c r="C24" s="42">
        <f>VLOOKUP(B24,[1]Sheet1!A$1:B$65536,2,0)</f>
        <v>151</v>
      </c>
      <c r="D24" s="43"/>
      <c r="E24" s="18"/>
    </row>
    <row r="25" spans="1:5">
      <c r="A25" s="177" t="s">
        <v>534</v>
      </c>
      <c r="B25" s="178" t="s">
        <v>535</v>
      </c>
      <c r="C25" s="42">
        <f>VLOOKUP(B25,[1]Sheet1!A$1:B$65536,2,0)</f>
        <v>45</v>
      </c>
      <c r="D25" s="43">
        <v>1117</v>
      </c>
      <c r="E25" s="18"/>
    </row>
    <row r="26" spans="1:5">
      <c r="A26" s="40"/>
      <c r="B26" s="178" t="s">
        <v>536</v>
      </c>
      <c r="C26" s="42">
        <f>VLOOKUP(B26,[1]Sheet1!A$1:B$65536,2,0)</f>
        <v>92</v>
      </c>
      <c r="D26" s="43"/>
      <c r="E26" s="18"/>
    </row>
    <row r="27" spans="1:5">
      <c r="A27" s="40"/>
      <c r="B27" s="178" t="s">
        <v>340</v>
      </c>
      <c r="C27" s="42">
        <f>VLOOKUP(B27,[1]Sheet1!A$1:B$65536,2,0)</f>
        <v>640</v>
      </c>
      <c r="D27" s="43"/>
      <c r="E27" s="18"/>
    </row>
    <row r="28" spans="1:5">
      <c r="A28" s="40"/>
      <c r="B28" s="178" t="s">
        <v>342</v>
      </c>
      <c r="C28" s="42">
        <f>VLOOKUP(B28,[1]Sheet1!A$1:B$65536,2,0)</f>
        <v>168</v>
      </c>
      <c r="D28" s="43"/>
      <c r="E28" s="18"/>
    </row>
    <row r="29" spans="1:5">
      <c r="A29" s="40"/>
      <c r="B29" s="178" t="s">
        <v>156</v>
      </c>
      <c r="C29" s="42">
        <f>VLOOKUP(B29,[1]Sheet1!A$1:B$65536,2,0)</f>
        <v>172</v>
      </c>
      <c r="D29" s="43"/>
      <c r="E29" s="18"/>
    </row>
    <row r="30" spans="1:5">
      <c r="A30" s="177" t="s">
        <v>537</v>
      </c>
      <c r="B30" s="178" t="s">
        <v>338</v>
      </c>
      <c r="C30" s="42">
        <f>VLOOKUP(B30,[1]Sheet1!A$1:B$65536,2,0)</f>
        <v>29</v>
      </c>
      <c r="D30" s="43">
        <v>1021</v>
      </c>
      <c r="E30" s="18"/>
    </row>
    <row r="31" spans="1:5">
      <c r="A31" s="40"/>
      <c r="B31" s="178" t="s">
        <v>9</v>
      </c>
      <c r="C31" s="42">
        <f>VLOOKUP(B31,[1]Sheet1!A$1:B$65536,2,0)</f>
        <v>46</v>
      </c>
      <c r="D31" s="43"/>
      <c r="E31" s="18"/>
    </row>
    <row r="32" spans="1:5">
      <c r="A32" s="40"/>
      <c r="B32" s="178" t="s">
        <v>538</v>
      </c>
      <c r="C32" s="42">
        <f>VLOOKUP(B32,[1]Sheet1!A$1:B$65536,2,0)</f>
        <v>75</v>
      </c>
      <c r="D32" s="43"/>
      <c r="E32" s="18"/>
    </row>
    <row r="33" spans="1:5">
      <c r="A33" s="40"/>
      <c r="B33" s="178" t="s">
        <v>539</v>
      </c>
      <c r="C33" s="42">
        <f>VLOOKUP(B33,[1]Sheet1!A$1:B$65536,2,0)</f>
        <v>52</v>
      </c>
      <c r="D33" s="43"/>
      <c r="E33" s="18"/>
    </row>
    <row r="34" spans="1:5">
      <c r="A34" s="40"/>
      <c r="B34" s="178" t="s">
        <v>540</v>
      </c>
      <c r="C34" s="42">
        <f>VLOOKUP(B34,[1]Sheet1!A$1:B$65536,2,0)</f>
        <v>118</v>
      </c>
      <c r="D34" s="43"/>
      <c r="E34" s="18"/>
    </row>
    <row r="35" spans="1:5">
      <c r="A35" s="40"/>
      <c r="B35" s="178" t="s">
        <v>541</v>
      </c>
      <c r="C35" s="42">
        <f>VLOOKUP(B35,[1]Sheet1!A$1:B$65536,2,0)</f>
        <v>540</v>
      </c>
      <c r="D35" s="43"/>
      <c r="E35" s="18"/>
    </row>
    <row r="36" spans="1:5">
      <c r="A36" s="40"/>
      <c r="B36" s="178" t="s">
        <v>542</v>
      </c>
      <c r="C36" s="42">
        <f>VLOOKUP(B36,[1]Sheet1!A$1:B$65536,2,0)</f>
        <v>69</v>
      </c>
      <c r="D36" s="43"/>
      <c r="E36" s="18"/>
    </row>
    <row r="37" spans="1:5">
      <c r="A37" s="40"/>
      <c r="B37" s="178" t="s">
        <v>19</v>
      </c>
      <c r="C37" s="42">
        <f>VLOOKUP(B37,[1]Sheet1!A$1:B$65536,2,0)</f>
        <v>92</v>
      </c>
      <c r="D37" s="43"/>
      <c r="E37" s="18"/>
    </row>
    <row r="38" spans="1:5">
      <c r="A38" s="177" t="s">
        <v>543</v>
      </c>
      <c r="B38" s="178" t="s">
        <v>544</v>
      </c>
      <c r="C38" s="42">
        <f>VLOOKUP(B38,[1]Sheet1!A$1:B$65536,2,0)</f>
        <v>93</v>
      </c>
      <c r="D38" s="43">
        <v>400</v>
      </c>
      <c r="E38" s="18"/>
    </row>
    <row r="39" spans="1:5">
      <c r="A39" s="40"/>
      <c r="B39" s="178" t="s">
        <v>141</v>
      </c>
      <c r="C39" s="42">
        <f>VLOOKUP(B39,[1]Sheet1!A$1:B$65536,2,0)</f>
        <v>257</v>
      </c>
      <c r="D39" s="43"/>
      <c r="E39" s="18"/>
    </row>
    <row r="40" spans="1:5">
      <c r="A40" s="40"/>
      <c r="B40" s="178" t="s">
        <v>368</v>
      </c>
      <c r="C40" s="42">
        <f>VLOOKUP(B40,[1]Sheet1!A$1:B$65536,2,0)</f>
        <v>50</v>
      </c>
      <c r="D40" s="43"/>
      <c r="E40" s="18"/>
    </row>
    <row r="41" spans="1:5">
      <c r="A41" s="177" t="s">
        <v>545</v>
      </c>
      <c r="B41" s="178" t="s">
        <v>546</v>
      </c>
      <c r="C41" s="42">
        <f>VLOOKUP(B41,[1]Sheet1!A$1:B$65536,2,0)</f>
        <v>96</v>
      </c>
      <c r="D41" s="43">
        <v>331</v>
      </c>
      <c r="E41" s="18"/>
    </row>
    <row r="42" spans="1:5">
      <c r="A42" s="40"/>
      <c r="B42" s="178" t="s">
        <v>547</v>
      </c>
      <c r="C42" s="42">
        <f>VLOOKUP(B42,[1]Sheet1!A$1:B$65536,2,0)</f>
        <v>141</v>
      </c>
      <c r="D42" s="43"/>
      <c r="E42" s="18"/>
    </row>
    <row r="43" spans="1:5">
      <c r="A43" s="40"/>
      <c r="B43" s="178" t="s">
        <v>548</v>
      </c>
      <c r="C43" s="42">
        <f>VLOOKUP(B43,[1]Sheet1!A$1:B$65536,2,0)</f>
        <v>94</v>
      </c>
      <c r="D43" s="43"/>
      <c r="E43" s="18"/>
    </row>
    <row r="44" spans="1:5">
      <c r="A44" s="42" t="s">
        <v>166</v>
      </c>
      <c r="B44" s="42"/>
      <c r="C44" s="42"/>
      <c r="D44" s="44">
        <f>SUM(D3:D43)</f>
        <v>8379</v>
      </c>
      <c r="E44" s="29"/>
    </row>
  </sheetData>
  <mergeCells count="19">
    <mergeCell ref="A1:E1"/>
    <mergeCell ref="A44:C44"/>
    <mergeCell ref="A3:A8"/>
    <mergeCell ref="A9:A15"/>
    <mergeCell ref="A16:A18"/>
    <mergeCell ref="A19:A24"/>
    <mergeCell ref="A25:A29"/>
    <mergeCell ref="A30:A37"/>
    <mergeCell ref="A38:A40"/>
    <mergeCell ref="A41:A43"/>
    <mergeCell ref="D3:D8"/>
    <mergeCell ref="D9:D15"/>
    <mergeCell ref="D16:D18"/>
    <mergeCell ref="D19:D24"/>
    <mergeCell ref="D25:D29"/>
    <mergeCell ref="D30:D37"/>
    <mergeCell ref="D38:D40"/>
    <mergeCell ref="D41:D43"/>
    <mergeCell ref="E3:E44"/>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5"/>
  <sheetViews>
    <sheetView workbookViewId="0">
      <selection activeCell="A1" sqref="A1:E1"/>
    </sheetView>
  </sheetViews>
  <sheetFormatPr defaultColWidth="9" defaultRowHeight="14.25" outlineLevelCol="4"/>
  <cols>
    <col min="1" max="1" width="28.0833333333333" customWidth="1"/>
    <col min="2" max="2" width="21.4166666666667" customWidth="1"/>
    <col min="3" max="3" width="24.3333333333333" customWidth="1"/>
    <col min="4" max="4" width="13.75" customWidth="1"/>
  </cols>
  <sheetData>
    <row r="1" ht="34" customHeight="1" spans="1:5">
      <c r="A1" s="9" t="s">
        <v>549</v>
      </c>
      <c r="B1" s="9"/>
      <c r="C1" s="9"/>
      <c r="D1" s="9"/>
      <c r="E1" s="9"/>
    </row>
    <row r="2" ht="15" customHeight="1" spans="1:5">
      <c r="A2" s="10" t="s">
        <v>550</v>
      </c>
      <c r="B2" s="11" t="s">
        <v>370</v>
      </c>
      <c r="C2" s="11" t="s">
        <v>2</v>
      </c>
      <c r="D2" s="10" t="s">
        <v>551</v>
      </c>
      <c r="E2" s="10" t="s">
        <v>325</v>
      </c>
    </row>
    <row r="3" ht="15" customHeight="1" spans="1:5">
      <c r="A3" s="30" t="s">
        <v>552</v>
      </c>
      <c r="B3" s="30" t="s">
        <v>553</v>
      </c>
      <c r="C3" s="30" t="s">
        <v>540</v>
      </c>
      <c r="D3" s="34">
        <v>57</v>
      </c>
      <c r="E3" s="13" t="s">
        <v>554</v>
      </c>
    </row>
    <row r="4" ht="15" customHeight="1" spans="1:5">
      <c r="A4" s="30"/>
      <c r="B4" s="30"/>
      <c r="C4" s="30" t="s">
        <v>22</v>
      </c>
      <c r="D4" s="34">
        <v>50</v>
      </c>
      <c r="E4" s="17"/>
    </row>
    <row r="5" ht="15" customHeight="1" spans="1:5">
      <c r="A5" s="30"/>
      <c r="B5" s="30"/>
      <c r="C5" s="30" t="s">
        <v>530</v>
      </c>
      <c r="D5" s="34">
        <v>60</v>
      </c>
      <c r="E5" s="17"/>
    </row>
    <row r="6" ht="15" customHeight="1" spans="1:5">
      <c r="A6" s="30"/>
      <c r="B6" s="30"/>
      <c r="C6" s="30" t="s">
        <v>340</v>
      </c>
      <c r="D6" s="34">
        <v>112</v>
      </c>
      <c r="E6" s="17"/>
    </row>
    <row r="7" ht="15" customHeight="1" spans="1:5">
      <c r="A7" s="30"/>
      <c r="B7" s="30"/>
      <c r="C7" s="30" t="s">
        <v>541</v>
      </c>
      <c r="D7" s="34">
        <v>150</v>
      </c>
      <c r="E7" s="17"/>
    </row>
    <row r="8" ht="15" customHeight="1" spans="1:5">
      <c r="A8" s="30"/>
      <c r="B8" s="30"/>
      <c r="C8" s="30" t="s">
        <v>555</v>
      </c>
      <c r="D8" s="34">
        <v>100</v>
      </c>
      <c r="E8" s="17"/>
    </row>
    <row r="9" ht="15" customHeight="1" spans="1:5">
      <c r="A9" s="30"/>
      <c r="B9" s="30"/>
      <c r="C9" s="30" t="s">
        <v>556</v>
      </c>
      <c r="D9" s="34">
        <v>143</v>
      </c>
      <c r="E9" s="17"/>
    </row>
    <row r="10" ht="15" customHeight="1" spans="1:5">
      <c r="A10" s="30"/>
      <c r="B10" s="30"/>
      <c r="C10" s="20" t="s">
        <v>328</v>
      </c>
      <c r="D10" s="20">
        <f>SUM(D3:D9)</f>
        <v>672</v>
      </c>
      <c r="E10" s="17"/>
    </row>
    <row r="11" ht="15" customHeight="1" spans="1:5">
      <c r="A11" s="30"/>
      <c r="B11" s="30" t="s">
        <v>528</v>
      </c>
      <c r="C11" s="30" t="s">
        <v>557</v>
      </c>
      <c r="D11" s="34">
        <v>185</v>
      </c>
      <c r="E11" s="17"/>
    </row>
    <row r="12" ht="15" customHeight="1" spans="1:5">
      <c r="A12" s="30"/>
      <c r="B12" s="30"/>
      <c r="C12" s="30" t="s">
        <v>410</v>
      </c>
      <c r="D12" s="34">
        <v>200</v>
      </c>
      <c r="E12" s="17"/>
    </row>
    <row r="13" ht="15" customHeight="1" spans="1:5">
      <c r="A13" s="30"/>
      <c r="B13" s="30"/>
      <c r="C13" s="30" t="s">
        <v>558</v>
      </c>
      <c r="D13" s="34">
        <v>210</v>
      </c>
      <c r="E13" s="17"/>
    </row>
    <row r="14" ht="15" customHeight="1" spans="1:5">
      <c r="A14" s="30"/>
      <c r="B14" s="30"/>
      <c r="C14" s="30" t="s">
        <v>559</v>
      </c>
      <c r="D14" s="34">
        <v>150</v>
      </c>
      <c r="E14" s="17"/>
    </row>
    <row r="15" ht="15" customHeight="1" spans="1:5">
      <c r="A15" s="30"/>
      <c r="B15" s="30"/>
      <c r="C15" s="30" t="s">
        <v>402</v>
      </c>
      <c r="D15" s="34">
        <v>150</v>
      </c>
      <c r="E15" s="17"/>
    </row>
    <row r="16" ht="15" customHeight="1" spans="1:5">
      <c r="A16" s="30"/>
      <c r="B16" s="30"/>
      <c r="C16" s="30" t="s">
        <v>422</v>
      </c>
      <c r="D16" s="34">
        <v>140</v>
      </c>
      <c r="E16" s="17"/>
    </row>
    <row r="17" ht="15" customHeight="1" spans="1:5">
      <c r="A17" s="30"/>
      <c r="B17" s="30"/>
      <c r="C17" s="30" t="s">
        <v>560</v>
      </c>
      <c r="D17" s="34">
        <v>125</v>
      </c>
      <c r="E17" s="17"/>
    </row>
    <row r="18" ht="15" customHeight="1" spans="1:5">
      <c r="A18" s="30"/>
      <c r="B18" s="30"/>
      <c r="C18" s="30" t="s">
        <v>561</v>
      </c>
      <c r="D18" s="34">
        <v>140</v>
      </c>
      <c r="E18" s="17"/>
    </row>
    <row r="19" ht="15" customHeight="1" spans="1:5">
      <c r="A19" s="30"/>
      <c r="B19" s="30"/>
      <c r="C19" s="30" t="s">
        <v>547</v>
      </c>
      <c r="D19" s="34">
        <v>175</v>
      </c>
      <c r="E19" s="17"/>
    </row>
    <row r="20" ht="15" customHeight="1" spans="1:5">
      <c r="A20" s="30"/>
      <c r="B20" s="30"/>
      <c r="C20" s="20" t="s">
        <v>328</v>
      </c>
      <c r="D20" s="20">
        <f>SUM(D11:D19)</f>
        <v>1475</v>
      </c>
      <c r="E20" s="17"/>
    </row>
    <row r="21" ht="15" customHeight="1" spans="1:5">
      <c r="A21" s="30"/>
      <c r="B21" s="30" t="s">
        <v>562</v>
      </c>
      <c r="C21" s="30" t="s">
        <v>94</v>
      </c>
      <c r="D21" s="34">
        <v>210</v>
      </c>
      <c r="E21" s="17"/>
    </row>
    <row r="22" ht="15" customHeight="1" spans="1:5">
      <c r="A22" s="30"/>
      <c r="B22" s="30"/>
      <c r="C22" s="30" t="s">
        <v>85</v>
      </c>
      <c r="D22" s="34">
        <v>187</v>
      </c>
      <c r="E22" s="17"/>
    </row>
    <row r="23" ht="15" customHeight="1" spans="1:5">
      <c r="A23" s="30"/>
      <c r="B23" s="30"/>
      <c r="C23" s="30" t="s">
        <v>91</v>
      </c>
      <c r="D23" s="34">
        <v>198</v>
      </c>
      <c r="E23" s="17"/>
    </row>
    <row r="24" ht="15" customHeight="1" spans="1:5">
      <c r="A24" s="30"/>
      <c r="B24" s="30"/>
      <c r="C24" s="30" t="s">
        <v>346</v>
      </c>
      <c r="D24" s="34">
        <v>68</v>
      </c>
      <c r="E24" s="17"/>
    </row>
    <row r="25" ht="15" customHeight="1" spans="1:5">
      <c r="A25" s="30"/>
      <c r="B25" s="30"/>
      <c r="C25" s="30" t="s">
        <v>563</v>
      </c>
      <c r="D25" s="34">
        <v>126</v>
      </c>
      <c r="E25" s="17"/>
    </row>
    <row r="26" ht="15" customHeight="1" spans="1:5">
      <c r="A26" s="30"/>
      <c r="B26" s="30"/>
      <c r="C26" s="30" t="s">
        <v>564</v>
      </c>
      <c r="D26" s="34">
        <v>57</v>
      </c>
      <c r="E26" s="17"/>
    </row>
    <row r="27" ht="15" customHeight="1" spans="1:5">
      <c r="A27" s="30"/>
      <c r="B27" s="30"/>
      <c r="C27" s="30" t="s">
        <v>533</v>
      </c>
      <c r="D27" s="34">
        <v>124</v>
      </c>
      <c r="E27" s="17"/>
    </row>
    <row r="28" ht="15" customHeight="1" spans="1:5">
      <c r="A28" s="30"/>
      <c r="B28" s="30"/>
      <c r="C28" s="20" t="s">
        <v>328</v>
      </c>
      <c r="D28" s="20">
        <f>SUM(D21:D27)</f>
        <v>970</v>
      </c>
      <c r="E28" s="17"/>
    </row>
    <row r="29" ht="15" customHeight="1" spans="1:5">
      <c r="A29" s="30"/>
      <c r="B29" s="30" t="s">
        <v>565</v>
      </c>
      <c r="C29" s="30" t="s">
        <v>566</v>
      </c>
      <c r="D29" s="34">
        <v>203</v>
      </c>
      <c r="E29" s="17"/>
    </row>
    <row r="30" ht="15" customHeight="1" spans="1:5">
      <c r="A30" s="30"/>
      <c r="B30" s="30"/>
      <c r="C30" s="30" t="s">
        <v>567</v>
      </c>
      <c r="D30" s="34">
        <v>320</v>
      </c>
      <c r="E30" s="17"/>
    </row>
    <row r="31" ht="15" customHeight="1" spans="1:5">
      <c r="A31" s="30"/>
      <c r="B31" s="30"/>
      <c r="C31" s="30" t="s">
        <v>309</v>
      </c>
      <c r="D31" s="34">
        <v>94</v>
      </c>
      <c r="E31" s="17"/>
    </row>
    <row r="32" ht="15" customHeight="1" spans="1:5">
      <c r="A32" s="30"/>
      <c r="B32" s="30"/>
      <c r="C32" s="30" t="s">
        <v>568</v>
      </c>
      <c r="D32" s="34">
        <v>95</v>
      </c>
      <c r="E32" s="17"/>
    </row>
    <row r="33" ht="15" customHeight="1" spans="1:5">
      <c r="A33" s="30"/>
      <c r="B33" s="30"/>
      <c r="C33" s="30" t="s">
        <v>569</v>
      </c>
      <c r="D33" s="34">
        <v>52</v>
      </c>
      <c r="E33" s="17"/>
    </row>
    <row r="34" ht="15" customHeight="1" spans="1:5">
      <c r="A34" s="30"/>
      <c r="B34" s="30"/>
      <c r="C34" s="30" t="s">
        <v>570</v>
      </c>
      <c r="D34" s="34">
        <v>112</v>
      </c>
      <c r="E34" s="17"/>
    </row>
    <row r="35" ht="15" customHeight="1" spans="1:5">
      <c r="A35" s="30"/>
      <c r="B35" s="30"/>
      <c r="C35" s="20" t="s">
        <v>328</v>
      </c>
      <c r="D35" s="20">
        <f>SUM(D29:D34)</f>
        <v>876</v>
      </c>
      <c r="E35" s="17"/>
    </row>
    <row r="36" ht="15" customHeight="1" spans="1:5">
      <c r="A36" s="30"/>
      <c r="B36" s="30" t="s">
        <v>571</v>
      </c>
      <c r="C36" s="30" t="s">
        <v>572</v>
      </c>
      <c r="D36" s="34">
        <v>450</v>
      </c>
      <c r="E36" s="17"/>
    </row>
    <row r="37" ht="15" customHeight="1" spans="1:5">
      <c r="A37" s="30"/>
      <c r="B37" s="30"/>
      <c r="C37" s="30" t="s">
        <v>573</v>
      </c>
      <c r="D37" s="34">
        <v>156</v>
      </c>
      <c r="E37" s="17"/>
    </row>
    <row r="38" ht="15" customHeight="1" spans="1:5">
      <c r="A38" s="30"/>
      <c r="B38" s="30"/>
      <c r="C38" s="30" t="s">
        <v>574</v>
      </c>
      <c r="D38" s="34">
        <v>355</v>
      </c>
      <c r="E38" s="17"/>
    </row>
    <row r="39" ht="15" customHeight="1" spans="1:5">
      <c r="A39" s="30"/>
      <c r="B39" s="30"/>
      <c r="C39" s="30" t="s">
        <v>575</v>
      </c>
      <c r="D39" s="34">
        <v>365</v>
      </c>
      <c r="E39" s="17"/>
    </row>
    <row r="40" ht="15" customHeight="1" spans="1:5">
      <c r="A40" s="30"/>
      <c r="B40" s="30"/>
      <c r="C40" s="30" t="s">
        <v>330</v>
      </c>
      <c r="D40" s="34">
        <v>125</v>
      </c>
      <c r="E40" s="17"/>
    </row>
    <row r="41" ht="15" customHeight="1" spans="1:5">
      <c r="A41" s="30"/>
      <c r="B41" s="30"/>
      <c r="C41" s="30" t="s">
        <v>576</v>
      </c>
      <c r="D41" s="34">
        <v>126</v>
      </c>
      <c r="E41" s="17"/>
    </row>
    <row r="42" ht="15" customHeight="1" spans="1:5">
      <c r="A42" s="30"/>
      <c r="B42" s="30"/>
      <c r="C42" s="30" t="s">
        <v>577</v>
      </c>
      <c r="D42" s="34">
        <v>52</v>
      </c>
      <c r="E42" s="17"/>
    </row>
    <row r="43" ht="15" customHeight="1" spans="1:5">
      <c r="A43" s="30"/>
      <c r="B43" s="30"/>
      <c r="C43" s="30" t="s">
        <v>357</v>
      </c>
      <c r="D43" s="34">
        <v>48</v>
      </c>
      <c r="E43" s="17"/>
    </row>
    <row r="44" ht="15" customHeight="1" spans="1:5">
      <c r="A44" s="30"/>
      <c r="B44" s="30"/>
      <c r="C44" s="20" t="s">
        <v>328</v>
      </c>
      <c r="D44" s="20">
        <f>SUM(D36:D43)</f>
        <v>1677</v>
      </c>
      <c r="E44" s="17"/>
    </row>
    <row r="45" ht="15" customHeight="1" spans="1:5">
      <c r="A45" s="35" t="s">
        <v>166</v>
      </c>
      <c r="B45" s="36"/>
      <c r="C45" s="37"/>
      <c r="D45" s="28">
        <f>SUM(D35,D44,D28,D20,D10)</f>
        <v>5670</v>
      </c>
      <c r="E45" s="19"/>
    </row>
  </sheetData>
  <mergeCells count="9">
    <mergeCell ref="A1:E1"/>
    <mergeCell ref="A45:B45"/>
    <mergeCell ref="A3:A44"/>
    <mergeCell ref="B3:B10"/>
    <mergeCell ref="B11:B20"/>
    <mergeCell ref="B21:B28"/>
    <mergeCell ref="B29:B35"/>
    <mergeCell ref="B36:B44"/>
    <mergeCell ref="E3:E45"/>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1"/>
  <sheetViews>
    <sheetView tabSelected="1" topLeftCell="A50" workbookViewId="0">
      <selection activeCell="D56" sqref="D56"/>
    </sheetView>
  </sheetViews>
  <sheetFormatPr defaultColWidth="9" defaultRowHeight="14.25" outlineLevelCol="4"/>
  <cols>
    <col min="1" max="1" width="17.6666666666667" customWidth="1"/>
    <col min="2" max="2" width="16.0833333333333" customWidth="1"/>
    <col min="3" max="3" width="28.0833333333333" customWidth="1"/>
    <col min="4" max="4" width="23.6666666666667" customWidth="1"/>
    <col min="5" max="5" width="10.125" customWidth="1"/>
  </cols>
  <sheetData>
    <row r="1" ht="34" customHeight="1" spans="1:5">
      <c r="A1" s="9" t="s">
        <v>578</v>
      </c>
      <c r="B1" s="9"/>
      <c r="C1" s="9"/>
      <c r="D1" s="9"/>
      <c r="E1" s="9"/>
    </row>
    <row r="2" ht="22" customHeight="1" spans="1:5">
      <c r="A2" s="10" t="s">
        <v>550</v>
      </c>
      <c r="B2" s="11" t="s">
        <v>370</v>
      </c>
      <c r="C2" s="11" t="s">
        <v>2</v>
      </c>
      <c r="D2" s="10" t="s">
        <v>551</v>
      </c>
      <c r="E2" s="10" t="s">
        <v>325</v>
      </c>
    </row>
    <row r="3" ht="22" customHeight="1" spans="1:5">
      <c r="A3" s="30" t="s">
        <v>579</v>
      </c>
      <c r="B3" s="30" t="s">
        <v>580</v>
      </c>
      <c r="C3" s="30" t="s">
        <v>570</v>
      </c>
      <c r="D3" s="25">
        <v>10</v>
      </c>
      <c r="E3" s="13" t="s">
        <v>581</v>
      </c>
    </row>
    <row r="4" ht="22" customHeight="1" spans="1:5">
      <c r="A4" s="25"/>
      <c r="B4" s="30"/>
      <c r="C4" s="30" t="s">
        <v>567</v>
      </c>
      <c r="D4" s="25">
        <v>51</v>
      </c>
      <c r="E4" s="17"/>
    </row>
    <row r="5" ht="22" customHeight="1" spans="1:5">
      <c r="A5" s="25"/>
      <c r="B5" s="30"/>
      <c r="C5" s="30" t="s">
        <v>309</v>
      </c>
      <c r="D5" s="25">
        <v>31</v>
      </c>
      <c r="E5" s="17"/>
    </row>
    <row r="6" ht="22" customHeight="1" spans="1:5">
      <c r="A6" s="25"/>
      <c r="B6" s="30"/>
      <c r="C6" s="30" t="s">
        <v>131</v>
      </c>
      <c r="D6" s="25">
        <v>42</v>
      </c>
      <c r="E6" s="17"/>
    </row>
    <row r="7" ht="22" customHeight="1" spans="1:5">
      <c r="A7" s="25"/>
      <c r="B7" s="30"/>
      <c r="C7" s="30" t="s">
        <v>163</v>
      </c>
      <c r="D7" s="25">
        <v>125</v>
      </c>
      <c r="E7" s="17"/>
    </row>
    <row r="8" ht="22" customHeight="1" spans="1:5">
      <c r="A8" s="25"/>
      <c r="B8" s="30"/>
      <c r="C8" s="20" t="s">
        <v>328</v>
      </c>
      <c r="D8" s="21">
        <f>SUM(D3:D7)</f>
        <v>259</v>
      </c>
      <c r="E8" s="17"/>
    </row>
    <row r="9" ht="22" customHeight="1" spans="1:5">
      <c r="A9" s="25"/>
      <c r="B9" s="30" t="s">
        <v>582</v>
      </c>
      <c r="C9" s="30" t="s">
        <v>563</v>
      </c>
      <c r="D9" s="25">
        <v>51</v>
      </c>
      <c r="E9" s="17"/>
    </row>
    <row r="10" ht="22" customHeight="1" spans="1:5">
      <c r="A10" s="25"/>
      <c r="B10" s="30"/>
      <c r="C10" s="30" t="s">
        <v>100</v>
      </c>
      <c r="D10" s="25">
        <v>45</v>
      </c>
      <c r="E10" s="17"/>
    </row>
    <row r="11" ht="22" customHeight="1" spans="1:5">
      <c r="A11" s="25"/>
      <c r="B11" s="30"/>
      <c r="C11" s="30" t="s">
        <v>583</v>
      </c>
      <c r="D11" s="25">
        <v>43</v>
      </c>
      <c r="E11" s="17"/>
    </row>
    <row r="12" ht="22" customHeight="1" spans="1:5">
      <c r="A12" s="25"/>
      <c r="B12" s="30"/>
      <c r="C12" s="30" t="s">
        <v>584</v>
      </c>
      <c r="D12" s="25">
        <v>52</v>
      </c>
      <c r="E12" s="17"/>
    </row>
    <row r="13" ht="22" customHeight="1" spans="1:5">
      <c r="A13" s="25"/>
      <c r="B13" s="30"/>
      <c r="C13" s="30" t="s">
        <v>585</v>
      </c>
      <c r="D13" s="25">
        <v>63</v>
      </c>
      <c r="E13" s="17"/>
    </row>
    <row r="14" ht="22" customHeight="1" spans="1:5">
      <c r="A14" s="25"/>
      <c r="B14" s="30"/>
      <c r="C14" s="30" t="s">
        <v>89</v>
      </c>
      <c r="D14" s="25">
        <v>425</v>
      </c>
      <c r="E14" s="17"/>
    </row>
    <row r="15" ht="22" customHeight="1" spans="1:5">
      <c r="A15" s="25"/>
      <c r="B15" s="30"/>
      <c r="C15" s="30" t="s">
        <v>586</v>
      </c>
      <c r="D15" s="25">
        <v>34</v>
      </c>
      <c r="E15" s="17"/>
    </row>
    <row r="16" ht="22" customHeight="1" spans="1:5">
      <c r="A16" s="25"/>
      <c r="B16" s="30"/>
      <c r="C16" s="30" t="s">
        <v>94</v>
      </c>
      <c r="D16" s="25">
        <v>112</v>
      </c>
      <c r="E16" s="17"/>
    </row>
    <row r="17" ht="22" customHeight="1" spans="1:5">
      <c r="A17" s="25"/>
      <c r="B17" s="30"/>
      <c r="C17" s="30" t="s">
        <v>587</v>
      </c>
      <c r="D17" s="25">
        <v>10</v>
      </c>
      <c r="E17" s="17"/>
    </row>
    <row r="18" ht="22" customHeight="1" spans="1:5">
      <c r="A18" s="25"/>
      <c r="B18" s="30"/>
      <c r="C18" s="30" t="s">
        <v>588</v>
      </c>
      <c r="D18" s="25">
        <v>52</v>
      </c>
      <c r="E18" s="17"/>
    </row>
    <row r="19" ht="22" customHeight="1" spans="1:5">
      <c r="A19" s="25"/>
      <c r="B19" s="30"/>
      <c r="C19" s="20" t="s">
        <v>328</v>
      </c>
      <c r="D19" s="21">
        <f>SUM(D9:D18)</f>
        <v>887</v>
      </c>
      <c r="E19" s="17"/>
    </row>
    <row r="20" ht="22" customHeight="1" spans="1:5">
      <c r="A20" s="25"/>
      <c r="B20" s="30" t="s">
        <v>589</v>
      </c>
      <c r="C20" s="30" t="s">
        <v>151</v>
      </c>
      <c r="D20" s="25">
        <v>95</v>
      </c>
      <c r="E20" s="17"/>
    </row>
    <row r="21" ht="22" customHeight="1" spans="1:5">
      <c r="A21" s="25"/>
      <c r="B21" s="30"/>
      <c r="C21" s="30" t="s">
        <v>76</v>
      </c>
      <c r="D21" s="25">
        <v>23</v>
      </c>
      <c r="E21" s="17"/>
    </row>
    <row r="22" ht="22" customHeight="1" spans="1:5">
      <c r="A22" s="25"/>
      <c r="B22" s="30"/>
      <c r="C22" s="30" t="s">
        <v>308</v>
      </c>
      <c r="D22" s="25">
        <v>61</v>
      </c>
      <c r="E22" s="17"/>
    </row>
    <row r="23" ht="22" customHeight="1" spans="1:5">
      <c r="A23" s="25"/>
      <c r="B23" s="30"/>
      <c r="C23" s="30" t="s">
        <v>590</v>
      </c>
      <c r="D23" s="25">
        <v>45</v>
      </c>
      <c r="E23" s="17"/>
    </row>
    <row r="24" ht="22" customHeight="1" spans="1:5">
      <c r="A24" s="25"/>
      <c r="B24" s="30"/>
      <c r="C24" s="30" t="s">
        <v>591</v>
      </c>
      <c r="D24" s="25">
        <v>45</v>
      </c>
      <c r="E24" s="17"/>
    </row>
    <row r="25" ht="22" customHeight="1" spans="1:5">
      <c r="A25" s="25"/>
      <c r="B25" s="30"/>
      <c r="C25" s="30" t="s">
        <v>153</v>
      </c>
      <c r="D25" s="25">
        <v>102</v>
      </c>
      <c r="E25" s="17"/>
    </row>
    <row r="26" ht="22" customHeight="1" spans="1:5">
      <c r="A26" s="25"/>
      <c r="B26" s="30"/>
      <c r="C26" s="30" t="s">
        <v>592</v>
      </c>
      <c r="D26" s="25">
        <v>40</v>
      </c>
      <c r="E26" s="17"/>
    </row>
    <row r="27" ht="22" customHeight="1" spans="1:5">
      <c r="A27" s="25"/>
      <c r="B27" s="30"/>
      <c r="C27" s="20" t="s">
        <v>328</v>
      </c>
      <c r="D27" s="21">
        <f>SUM(D20:D26)</f>
        <v>411</v>
      </c>
      <c r="E27" s="17"/>
    </row>
    <row r="28" ht="22" customHeight="1" spans="1:5">
      <c r="A28" s="25"/>
      <c r="B28" s="30" t="s">
        <v>593</v>
      </c>
      <c r="C28" s="30" t="s">
        <v>91</v>
      </c>
      <c r="D28" s="25">
        <v>23</v>
      </c>
      <c r="E28" s="17"/>
    </row>
    <row r="29" ht="22" customHeight="1" spans="1:5">
      <c r="A29" s="25"/>
      <c r="B29" s="30"/>
      <c r="C29" s="30" t="s">
        <v>594</v>
      </c>
      <c r="D29" s="25">
        <v>36</v>
      </c>
      <c r="E29" s="17"/>
    </row>
    <row r="30" ht="22" customHeight="1" spans="1:5">
      <c r="A30" s="25"/>
      <c r="B30" s="30"/>
      <c r="C30" s="30" t="s">
        <v>410</v>
      </c>
      <c r="D30" s="25">
        <v>120</v>
      </c>
      <c r="E30" s="17"/>
    </row>
    <row r="31" ht="22" customHeight="1" spans="1:5">
      <c r="A31" s="25"/>
      <c r="B31" s="30"/>
      <c r="C31" s="30" t="s">
        <v>559</v>
      </c>
      <c r="D31" s="25">
        <v>34</v>
      </c>
      <c r="E31" s="17"/>
    </row>
    <row r="32" ht="22" customHeight="1" spans="1:5">
      <c r="A32" s="25"/>
      <c r="B32" s="30"/>
      <c r="C32" s="30" t="s">
        <v>558</v>
      </c>
      <c r="D32" s="25">
        <v>41</v>
      </c>
      <c r="E32" s="17"/>
    </row>
    <row r="33" ht="22" customHeight="1" spans="1:5">
      <c r="A33" s="25"/>
      <c r="B33" s="30"/>
      <c r="C33" s="20" t="s">
        <v>328</v>
      </c>
      <c r="D33" s="21">
        <f>SUM(D28:D32)</f>
        <v>254</v>
      </c>
      <c r="E33" s="17"/>
    </row>
    <row r="34" ht="22" customHeight="1" spans="1:5">
      <c r="A34" s="25"/>
      <c r="B34" s="30" t="s">
        <v>595</v>
      </c>
      <c r="C34" s="30" t="s">
        <v>340</v>
      </c>
      <c r="D34" s="25">
        <v>120</v>
      </c>
      <c r="E34" s="17"/>
    </row>
    <row r="35" ht="22" customHeight="1" spans="1:5">
      <c r="A35" s="25"/>
      <c r="B35" s="30"/>
      <c r="C35" s="30" t="s">
        <v>26</v>
      </c>
      <c r="D35" s="25">
        <v>51</v>
      </c>
      <c r="E35" s="17"/>
    </row>
    <row r="36" ht="22" customHeight="1" spans="1:5">
      <c r="A36" s="25"/>
      <c r="B36" s="30"/>
      <c r="C36" s="20" t="s">
        <v>328</v>
      </c>
      <c r="D36" s="21">
        <f>SUM(D34:D35)</f>
        <v>171</v>
      </c>
      <c r="E36" s="17"/>
    </row>
    <row r="37" ht="22" customHeight="1" spans="1:5">
      <c r="A37" s="25"/>
      <c r="B37" s="30" t="s">
        <v>596</v>
      </c>
      <c r="C37" s="30" t="s">
        <v>120</v>
      </c>
      <c r="D37" s="25">
        <v>312</v>
      </c>
      <c r="E37" s="17"/>
    </row>
    <row r="38" ht="22" customHeight="1" spans="1:5">
      <c r="A38" s="25"/>
      <c r="B38" s="30"/>
      <c r="C38" s="30" t="s">
        <v>544</v>
      </c>
      <c r="D38" s="25">
        <v>21</v>
      </c>
      <c r="E38" s="17"/>
    </row>
    <row r="39" ht="22" customHeight="1" spans="1:5">
      <c r="A39" s="25"/>
      <c r="B39" s="30"/>
      <c r="C39" s="20" t="s">
        <v>328</v>
      </c>
      <c r="D39" s="21">
        <f>SUM(D37:D38)</f>
        <v>333</v>
      </c>
      <c r="E39" s="17"/>
    </row>
    <row r="40" ht="22" customHeight="1" spans="1:5">
      <c r="A40" s="25"/>
      <c r="B40" s="30" t="s">
        <v>597</v>
      </c>
      <c r="C40" s="30" t="s">
        <v>597</v>
      </c>
      <c r="D40" s="25">
        <v>19</v>
      </c>
      <c r="E40" s="17"/>
    </row>
    <row r="41" ht="22" customHeight="1" spans="1:5">
      <c r="A41" s="25"/>
      <c r="B41" s="30"/>
      <c r="C41" s="20" t="s">
        <v>328</v>
      </c>
      <c r="D41" s="21">
        <f>SUM(D40:D40)</f>
        <v>19</v>
      </c>
      <c r="E41" s="17"/>
    </row>
    <row r="42" ht="22" customHeight="1" spans="1:5">
      <c r="A42" s="25"/>
      <c r="B42" s="30" t="s">
        <v>598</v>
      </c>
      <c r="C42" s="30" t="s">
        <v>599</v>
      </c>
      <c r="D42" s="25">
        <v>7</v>
      </c>
      <c r="E42" s="17"/>
    </row>
    <row r="43" ht="22" customHeight="1" spans="1:5">
      <c r="A43" s="25"/>
      <c r="B43" s="30"/>
      <c r="C43" s="20" t="s">
        <v>328</v>
      </c>
      <c r="D43" s="21">
        <f>SUM(D42:D42)</f>
        <v>7</v>
      </c>
      <c r="E43" s="17"/>
    </row>
    <row r="44" ht="22" customHeight="1" spans="1:5">
      <c r="A44" s="25"/>
      <c r="B44" s="30" t="s">
        <v>600</v>
      </c>
      <c r="C44" s="30" t="s">
        <v>367</v>
      </c>
      <c r="D44" s="25">
        <v>45</v>
      </c>
      <c r="E44" s="17"/>
    </row>
    <row r="45" ht="22" customHeight="1" spans="1:5">
      <c r="A45" s="25"/>
      <c r="B45" s="30"/>
      <c r="C45" s="30" t="s">
        <v>141</v>
      </c>
      <c r="D45" s="25">
        <v>64</v>
      </c>
      <c r="E45" s="17"/>
    </row>
    <row r="46" ht="22" customHeight="1" spans="1:5">
      <c r="A46" s="25"/>
      <c r="B46" s="30"/>
      <c r="C46" s="30" t="s">
        <v>144</v>
      </c>
      <c r="D46" s="25">
        <v>22</v>
      </c>
      <c r="E46" s="17"/>
    </row>
    <row r="47" ht="22" customHeight="1" spans="1:5">
      <c r="A47" s="25"/>
      <c r="B47" s="30"/>
      <c r="C47" s="20" t="s">
        <v>328</v>
      </c>
      <c r="D47" s="21">
        <f>SUM(D44:D46)</f>
        <v>131</v>
      </c>
      <c r="E47" s="17"/>
    </row>
    <row r="48" ht="22" customHeight="1" spans="1:5">
      <c r="A48" s="25"/>
      <c r="B48" s="30" t="s">
        <v>601</v>
      </c>
      <c r="C48" s="30" t="s">
        <v>602</v>
      </c>
      <c r="D48" s="25">
        <v>34</v>
      </c>
      <c r="E48" s="17"/>
    </row>
    <row r="49" ht="22" customHeight="1" spans="1:5">
      <c r="A49" s="25"/>
      <c r="B49" s="30"/>
      <c r="C49" s="30" t="s">
        <v>346</v>
      </c>
      <c r="D49" s="25">
        <v>156</v>
      </c>
      <c r="E49" s="17"/>
    </row>
    <row r="50" ht="22" customHeight="1" spans="1:5">
      <c r="A50" s="25"/>
      <c r="B50" s="30"/>
      <c r="C50" s="30" t="s">
        <v>603</v>
      </c>
      <c r="D50" s="25">
        <v>52</v>
      </c>
      <c r="E50" s="17"/>
    </row>
    <row r="51" ht="22" customHeight="1" spans="1:5">
      <c r="A51" s="25"/>
      <c r="B51" s="30"/>
      <c r="C51" s="30" t="s">
        <v>339</v>
      </c>
      <c r="D51" s="25">
        <v>21</v>
      </c>
      <c r="E51" s="17"/>
    </row>
    <row r="52" ht="22" customHeight="1" spans="1:5">
      <c r="A52" s="25"/>
      <c r="B52" s="30"/>
      <c r="C52" s="30" t="s">
        <v>604</v>
      </c>
      <c r="D52" s="25">
        <v>40</v>
      </c>
      <c r="E52" s="17"/>
    </row>
    <row r="53" ht="22" customHeight="1" spans="1:5">
      <c r="A53" s="25"/>
      <c r="B53" s="30"/>
      <c r="C53" s="30" t="s">
        <v>605</v>
      </c>
      <c r="D53" s="25">
        <v>32</v>
      </c>
      <c r="E53" s="17"/>
    </row>
    <row r="54" ht="22" customHeight="1" spans="1:5">
      <c r="A54" s="25"/>
      <c r="B54" s="30"/>
      <c r="C54" s="20" t="s">
        <v>328</v>
      </c>
      <c r="D54" s="21">
        <f>SUM(D48:D53)</f>
        <v>335</v>
      </c>
      <c r="E54" s="17"/>
    </row>
    <row r="55" ht="22" customHeight="1" spans="1:5">
      <c r="A55" s="25"/>
      <c r="B55" s="30" t="s">
        <v>606</v>
      </c>
      <c r="C55" s="30" t="s">
        <v>607</v>
      </c>
      <c r="D55" s="25">
        <v>88</v>
      </c>
      <c r="E55" s="17"/>
    </row>
    <row r="56" ht="22" customHeight="1" spans="1:5">
      <c r="A56" s="25"/>
      <c r="B56" s="30"/>
      <c r="C56" s="30" t="s">
        <v>608</v>
      </c>
      <c r="D56" s="25">
        <v>10</v>
      </c>
      <c r="E56" s="17"/>
    </row>
    <row r="57" ht="22" customHeight="1" spans="1:5">
      <c r="A57" s="25"/>
      <c r="B57" s="30"/>
      <c r="C57" s="30" t="s">
        <v>357</v>
      </c>
      <c r="D57" s="25">
        <v>26</v>
      </c>
      <c r="E57" s="17"/>
    </row>
    <row r="58" ht="22" customHeight="1" spans="1:5">
      <c r="A58" s="25"/>
      <c r="B58" s="30"/>
      <c r="C58" s="20" t="s">
        <v>328</v>
      </c>
      <c r="D58" s="21">
        <f>SUM(D55:D57)</f>
        <v>124</v>
      </c>
      <c r="E58" s="17"/>
    </row>
    <row r="59" ht="22" customHeight="1" spans="1:5">
      <c r="A59" s="25"/>
      <c r="B59" s="30" t="s">
        <v>609</v>
      </c>
      <c r="C59" s="30" t="s">
        <v>469</v>
      </c>
      <c r="D59" s="25">
        <v>568</v>
      </c>
      <c r="E59" s="17"/>
    </row>
    <row r="60" ht="22" customHeight="1" spans="1:5">
      <c r="A60" s="25"/>
      <c r="B60" s="30"/>
      <c r="C60" s="30" t="s">
        <v>610</v>
      </c>
      <c r="D60" s="25">
        <v>262</v>
      </c>
      <c r="E60" s="17"/>
    </row>
    <row r="61" ht="22" customHeight="1" spans="1:5">
      <c r="A61" s="25"/>
      <c r="B61" s="30"/>
      <c r="C61" s="30" t="s">
        <v>54</v>
      </c>
      <c r="D61" s="25">
        <v>32</v>
      </c>
      <c r="E61" s="17"/>
    </row>
    <row r="62" ht="22" customHeight="1" spans="1:5">
      <c r="A62" s="25"/>
      <c r="B62" s="30"/>
      <c r="C62" s="30" t="s">
        <v>611</v>
      </c>
      <c r="D62" s="25">
        <v>41</v>
      </c>
      <c r="E62" s="17"/>
    </row>
    <row r="63" ht="22" customHeight="1" spans="1:5">
      <c r="A63" s="25"/>
      <c r="B63" s="30"/>
      <c r="C63" s="30" t="s">
        <v>612</v>
      </c>
      <c r="D63" s="25">
        <v>23</v>
      </c>
      <c r="E63" s="17"/>
    </row>
    <row r="64" ht="22" customHeight="1" spans="1:5">
      <c r="A64" s="25"/>
      <c r="B64" s="30"/>
      <c r="C64" s="30" t="s">
        <v>61</v>
      </c>
      <c r="D64" s="25">
        <v>62</v>
      </c>
      <c r="E64" s="17"/>
    </row>
    <row r="65" ht="22" customHeight="1" spans="1:5">
      <c r="A65" s="25"/>
      <c r="B65" s="30"/>
      <c r="C65" s="20" t="s">
        <v>328</v>
      </c>
      <c r="D65" s="21">
        <f>SUM(D59:D64)</f>
        <v>988</v>
      </c>
      <c r="E65" s="17"/>
    </row>
    <row r="66" ht="22" customHeight="1" spans="1:5">
      <c r="A66" s="25"/>
      <c r="B66" s="30" t="s">
        <v>613</v>
      </c>
      <c r="C66" s="30" t="s">
        <v>614</v>
      </c>
      <c r="D66" s="25">
        <v>73</v>
      </c>
      <c r="E66" s="17"/>
    </row>
    <row r="67" ht="22" customHeight="1" spans="1:5">
      <c r="A67" s="25"/>
      <c r="B67" s="30"/>
      <c r="C67" s="30" t="s">
        <v>372</v>
      </c>
      <c r="D67" s="25">
        <v>810</v>
      </c>
      <c r="E67" s="17"/>
    </row>
    <row r="68" ht="22" customHeight="1" spans="1:5">
      <c r="A68" s="25"/>
      <c r="B68" s="30"/>
      <c r="C68" s="30" t="s">
        <v>384</v>
      </c>
      <c r="D68" s="25">
        <v>432</v>
      </c>
      <c r="E68" s="17"/>
    </row>
    <row r="69" ht="22" customHeight="1" spans="1:5">
      <c r="A69" s="25"/>
      <c r="B69" s="30"/>
      <c r="C69" s="30" t="s">
        <v>388</v>
      </c>
      <c r="D69" s="25">
        <v>312</v>
      </c>
      <c r="E69" s="17"/>
    </row>
    <row r="70" ht="22" customHeight="1" spans="1:5">
      <c r="A70" s="25"/>
      <c r="B70" s="30"/>
      <c r="C70" s="20" t="s">
        <v>328</v>
      </c>
      <c r="D70" s="21">
        <f>SUM(D66:D69)</f>
        <v>1627</v>
      </c>
      <c r="E70" s="17"/>
    </row>
    <row r="71" ht="22" customHeight="1" spans="1:5">
      <c r="A71" s="31" t="s">
        <v>166</v>
      </c>
      <c r="B71" s="32"/>
      <c r="C71" s="33"/>
      <c r="D71" s="27">
        <f>SUM(D70,D65,D58,D54,D47,D43,D41,D39,D36,D33,D27,D19,D8)</f>
        <v>5546</v>
      </c>
      <c r="E71" s="19"/>
    </row>
  </sheetData>
  <mergeCells count="17">
    <mergeCell ref="A1:E1"/>
    <mergeCell ref="A71:C71"/>
    <mergeCell ref="A3:A70"/>
    <mergeCell ref="B3:B8"/>
    <mergeCell ref="B9:B19"/>
    <mergeCell ref="B20:B27"/>
    <mergeCell ref="B28:B33"/>
    <mergeCell ref="B34:B36"/>
    <mergeCell ref="B37:B39"/>
    <mergeCell ref="B40:B41"/>
    <mergeCell ref="B42:B43"/>
    <mergeCell ref="B44:B47"/>
    <mergeCell ref="B48:B54"/>
    <mergeCell ref="B55:B58"/>
    <mergeCell ref="B59:B65"/>
    <mergeCell ref="B66:B70"/>
    <mergeCell ref="E3:E71"/>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0"/>
  <sheetViews>
    <sheetView workbookViewId="0">
      <selection activeCell="F15" sqref="F15"/>
    </sheetView>
  </sheetViews>
  <sheetFormatPr defaultColWidth="9" defaultRowHeight="14.25" outlineLevelCol="4"/>
  <cols>
    <col min="1" max="1" width="21.0833333333333" customWidth="1"/>
    <col min="2" max="2" width="16.9166666666667" customWidth="1"/>
    <col min="3" max="3" width="30.0833333333333" customWidth="1"/>
    <col min="4" max="4" width="13.75" customWidth="1"/>
  </cols>
  <sheetData>
    <row r="1" ht="36" customHeight="1" spans="1:5">
      <c r="A1" s="9" t="s">
        <v>615</v>
      </c>
      <c r="B1" s="9"/>
      <c r="C1" s="9"/>
      <c r="D1" s="9"/>
      <c r="E1" s="9"/>
    </row>
    <row r="2" ht="22" customHeight="1" spans="1:5">
      <c r="A2" s="10" t="s">
        <v>550</v>
      </c>
      <c r="B2" s="11" t="s">
        <v>370</v>
      </c>
      <c r="C2" s="11" t="s">
        <v>2</v>
      </c>
      <c r="D2" s="10" t="s">
        <v>551</v>
      </c>
      <c r="E2" s="10" t="s">
        <v>325</v>
      </c>
    </row>
    <row r="3" ht="23" customHeight="1" spans="1:5">
      <c r="A3" s="12" t="s">
        <v>616</v>
      </c>
      <c r="B3" s="13" t="s">
        <v>617</v>
      </c>
      <c r="C3" s="14" t="s">
        <v>618</v>
      </c>
      <c r="D3" s="14">
        <v>126</v>
      </c>
      <c r="E3" s="15" t="s">
        <v>619</v>
      </c>
    </row>
    <row r="4" ht="23" customHeight="1" spans="1:5">
      <c r="A4" s="16"/>
      <c r="B4" s="17"/>
      <c r="C4" s="14" t="s">
        <v>620</v>
      </c>
      <c r="D4" s="14">
        <v>112</v>
      </c>
      <c r="E4" s="18"/>
    </row>
    <row r="5" ht="23" customHeight="1" spans="1:5">
      <c r="A5" s="16"/>
      <c r="B5" s="19"/>
      <c r="C5" s="20" t="s">
        <v>328</v>
      </c>
      <c r="D5" s="21">
        <f>SUM(D3:D4)</f>
        <v>238</v>
      </c>
      <c r="E5" s="18"/>
    </row>
    <row r="6" ht="32" customHeight="1" spans="1:5">
      <c r="A6" s="16"/>
      <c r="B6" s="22" t="s">
        <v>621</v>
      </c>
      <c r="C6" s="14" t="s">
        <v>622</v>
      </c>
      <c r="D6" s="14">
        <v>103</v>
      </c>
      <c r="E6" s="18"/>
    </row>
    <row r="7" ht="32" customHeight="1" spans="1:5">
      <c r="A7" s="16"/>
      <c r="B7" s="23"/>
      <c r="C7" s="14" t="s">
        <v>623</v>
      </c>
      <c r="D7" s="14">
        <v>41</v>
      </c>
      <c r="E7" s="18"/>
    </row>
    <row r="8" ht="32" customHeight="1" spans="1:5">
      <c r="A8" s="16"/>
      <c r="B8" s="23"/>
      <c r="C8" s="14" t="s">
        <v>624</v>
      </c>
      <c r="D8" s="14">
        <v>76</v>
      </c>
      <c r="E8" s="18"/>
    </row>
    <row r="9" ht="32" customHeight="1" spans="1:5">
      <c r="A9" s="16"/>
      <c r="B9" s="23"/>
      <c r="C9" s="14" t="s">
        <v>625</v>
      </c>
      <c r="D9" s="14">
        <v>12</v>
      </c>
      <c r="E9" s="18"/>
    </row>
    <row r="10" ht="23" customHeight="1" spans="1:5">
      <c r="A10" s="16"/>
      <c r="B10" s="23"/>
      <c r="C10" s="14" t="s">
        <v>340</v>
      </c>
      <c r="D10" s="14">
        <v>74</v>
      </c>
      <c r="E10" s="18"/>
    </row>
    <row r="11" ht="23" customHeight="1" spans="1:5">
      <c r="A11" s="16"/>
      <c r="B11" s="23"/>
      <c r="C11" s="14" t="s">
        <v>343</v>
      </c>
      <c r="D11" s="14">
        <v>36</v>
      </c>
      <c r="E11" s="18"/>
    </row>
    <row r="12" ht="23" customHeight="1" spans="1:5">
      <c r="A12" s="16"/>
      <c r="B12" s="23"/>
      <c r="C12" s="14" t="s">
        <v>19</v>
      </c>
      <c r="D12" s="14">
        <v>19</v>
      </c>
      <c r="E12" s="18"/>
    </row>
    <row r="13" ht="23" customHeight="1" spans="1:5">
      <c r="A13" s="16"/>
      <c r="B13" s="24"/>
      <c r="C13" s="20" t="s">
        <v>328</v>
      </c>
      <c r="D13" s="21">
        <f>SUM(D6:D12)</f>
        <v>361</v>
      </c>
      <c r="E13" s="18"/>
    </row>
    <row r="14" ht="23" customHeight="1" spans="1:5">
      <c r="A14" s="16"/>
      <c r="B14" s="22" t="s">
        <v>626</v>
      </c>
      <c r="C14" s="14" t="s">
        <v>627</v>
      </c>
      <c r="D14" s="14">
        <v>65</v>
      </c>
      <c r="E14" s="18"/>
    </row>
    <row r="15" ht="23" customHeight="1" spans="1:5">
      <c r="A15" s="16"/>
      <c r="B15" s="23"/>
      <c r="C15" s="14" t="s">
        <v>556</v>
      </c>
      <c r="D15" s="14">
        <v>37</v>
      </c>
      <c r="E15" s="18"/>
    </row>
    <row r="16" ht="23" customHeight="1" spans="1:5">
      <c r="A16" s="16"/>
      <c r="B16" s="23"/>
      <c r="C16" s="14" t="s">
        <v>628</v>
      </c>
      <c r="D16" s="14">
        <v>56</v>
      </c>
      <c r="E16" s="18"/>
    </row>
    <row r="17" ht="23" customHeight="1" spans="1:5">
      <c r="A17" s="16"/>
      <c r="B17" s="24"/>
      <c r="C17" s="20" t="s">
        <v>328</v>
      </c>
      <c r="D17" s="21">
        <f>SUM(D14:D16)</f>
        <v>158</v>
      </c>
      <c r="E17" s="18"/>
    </row>
    <row r="18" ht="23" customHeight="1" spans="1:5">
      <c r="A18" s="16"/>
      <c r="B18" s="22" t="s">
        <v>629</v>
      </c>
      <c r="C18" s="14" t="s">
        <v>353</v>
      </c>
      <c r="D18" s="25">
        <v>156</v>
      </c>
      <c r="E18" s="18"/>
    </row>
    <row r="19" ht="23" customHeight="1" spans="1:5">
      <c r="A19" s="26"/>
      <c r="B19" s="24"/>
      <c r="C19" s="20" t="s">
        <v>328</v>
      </c>
      <c r="D19" s="21">
        <f>SUM(D18:D18)</f>
        <v>156</v>
      </c>
      <c r="E19" s="18"/>
    </row>
    <row r="20" ht="23" customHeight="1" spans="1:5">
      <c r="A20" s="27" t="s">
        <v>166</v>
      </c>
      <c r="B20" s="28"/>
      <c r="C20" s="28"/>
      <c r="D20" s="27">
        <f>SUM(D19,D17,D13,D5)</f>
        <v>913</v>
      </c>
      <c r="E20" s="29"/>
    </row>
  </sheetData>
  <mergeCells count="8">
    <mergeCell ref="A1:E1"/>
    <mergeCell ref="A20:B20"/>
    <mergeCell ref="A3:A19"/>
    <mergeCell ref="B3:B5"/>
    <mergeCell ref="B6:B13"/>
    <mergeCell ref="B14:B17"/>
    <mergeCell ref="B18:B19"/>
    <mergeCell ref="E3:E20"/>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Kingsoft-PDF</Application>
  <HeadingPairs>
    <vt:vector size="2" baseType="variant">
      <vt:variant>
        <vt:lpstr>工作表</vt:lpstr>
      </vt:variant>
      <vt:variant>
        <vt:i4>10</vt:i4>
      </vt:variant>
    </vt:vector>
  </HeadingPairs>
  <TitlesOfParts>
    <vt:vector size="10" baseType="lpstr">
      <vt:lpstr>科贸学院</vt:lpstr>
      <vt:lpstr>交通学院</vt:lpstr>
      <vt:lpstr>财贸学院</vt:lpstr>
      <vt:lpstr>南华学院</vt:lpstr>
      <vt:lpstr>清职院</vt:lpstr>
      <vt:lpstr>建设学院</vt:lpstr>
      <vt:lpstr>工程学院</vt:lpstr>
      <vt:lpstr>岭南学院</vt:lpstr>
      <vt:lpstr>碧桂园</vt: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pdfbuilder</dc:subject>
  <dc:creator>Kingsoft-PDF</dc:creator>
  <cp:lastModifiedBy>·</cp:lastModifiedBy>
  <dcterms:created xsi:type="dcterms:W3CDTF">2023-02-17T11:33:00Z</dcterms:created>
  <dcterms:modified xsi:type="dcterms:W3CDTF">2023-02-27T02:01:57Z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O">
    <vt:lpwstr>wqlLaW5nc29mdCBQREYgdG8gV1BTIDg1</vt:lpwstr>
  </property>
  <property fmtid="{D5CDD505-2E9C-101B-9397-08002B2CF9AE}" pid="3" name="Created">
    <vt:filetime>2023-02-17T03:33:21Z</vt:filetime>
  </property>
  <property fmtid="{D5CDD505-2E9C-101B-9397-08002B2CF9AE}" pid="4" name="UsrData">
    <vt:lpwstr>63eef572a2d7b00015259668</vt:lpwstr>
  </property>
  <property fmtid="{D5CDD505-2E9C-101B-9397-08002B2CF9AE}" pid="5" name="KSOProductBuildVer">
    <vt:lpwstr>2052-11.1.0.12980</vt:lpwstr>
  </property>
  <property fmtid="{D5CDD505-2E9C-101B-9397-08002B2CF9AE}" pid="6" name="ICV">
    <vt:lpwstr>E4CDF28319AE4C46961D563E0F642E9E</vt:lpwstr>
  </property>
</Properties>
</file>