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5栋(备案价)" sheetId="1" r:id="rId1"/>
  </sheets>
  <definedNames>
    <definedName name="_xlnm.Print_Titles" localSheetId="0">'15栋(备案价)'!$4:$5</definedName>
  </definedNames>
  <calcPr fullCalcOnLoad="1"/>
</workbook>
</file>

<file path=xl/sharedStrings.xml><?xml version="1.0" encoding="utf-8"?>
<sst xmlns="http://schemas.openxmlformats.org/spreadsheetml/2006/main" count="999" uniqueCount="34">
  <si>
    <t>附件2</t>
  </si>
  <si>
    <t>清远市新建商品住房销售价格备案表（9月份）</t>
  </si>
  <si>
    <t>房地产开发企业名称或中介服务机构名称：清远市名德房地产开发有限公司</t>
  </si>
  <si>
    <t>项目(楼盘)名称：名德幸福里15号楼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</si>
  <si>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</si>
  <si>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</si>
  <si>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</si>
  <si>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</si>
  <si>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</si>
  <si>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</si>
  <si>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</si>
  <si>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</si>
  <si>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</si>
  <si>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</si>
  <si>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</si>
  <si>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</si>
  <si>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</si>
  <si>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</si>
  <si>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</si>
  <si>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15号楼1梯</t>
  </si>
  <si>
    <t>三房两厅两卫</t>
  </si>
  <si>
    <t>3米</t>
  </si>
  <si>
    <t>未售</t>
  </si>
  <si>
    <t>已签认购书</t>
  </si>
  <si>
    <t>一房一厅一卫</t>
  </si>
  <si>
    <t>15号楼2梯</t>
  </si>
  <si>
    <t>本楼栋总面积/均价</t>
  </si>
  <si>
    <t xml:space="preserve">   本栋销售住宅共243套，销售住宅总建筑面积：24114.76㎡，套内面积：20245.86㎡，分摊面积：3868.9㎡，销售均价：7045.54元/㎡（建筑面积）、8393.02元/㎡（套内建筑面积）。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</si>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</sst>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.0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176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vertical="center"/>
    </xf>
    <xf numFmtId="177" fontId="32" fillId="0" borderId="0" xfId="0" applyNumberFormat="1" applyFont="1" applyAlignment="1">
      <alignment vertical="center"/>
    </xf>
    <xf numFmtId="176" fontId="33" fillId="0" borderId="0" xfId="0" applyNumberFormat="1" applyFont="1" applyFill="1" applyAlignment="1">
      <alignment horizontal="center" vertical="center"/>
    </xf>
    <xf numFmtId="176" fontId="34" fillId="0" borderId="1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177" fontId="35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77" fontId="35" fillId="0" borderId="13" xfId="0" applyNumberFormat="1" applyFont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Border="1" applyAlignment="1">
      <alignment horizontal="center" vertical="center" wrapText="1"/>
    </xf>
    <xf numFmtId="177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178" fontId="37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6" xfId="0" applyNumberFormat="1" applyFill="1" applyBorder="1" applyAlignment="1">
      <alignment horizontal="left" vertical="center"/>
    </xf>
    <xf numFmtId="176" fontId="10" fillId="0" borderId="0" xfId="0" applyNumberFormat="1" applyFont="1" applyFill="1" applyAlignment="1">
      <alignment horizontal="left" vertical="center" wrapText="1"/>
    </xf>
    <xf numFmtId="176" fontId="10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zoomScale="80" zoomScaleNormal="80" workbookViewId="0" topLeftCell="A1">
      <pane ySplit="5" topLeftCell="A242" activePane="bottomLeft" state="frozen"/>
      <selection pane="bottomLeft" activeCell="W251" sqref="W251"/>
    </sheetView>
  </sheetViews>
  <sheetFormatPr defaultColWidth="9.00390625" defaultRowHeight="14.25"/>
  <cols>
    <col min="1" max="1" width="5.125" style="0" customWidth="1"/>
    <col min="2" max="2" width="11.125" style="0" customWidth="1"/>
    <col min="3" max="3" width="6.50390625" style="0" customWidth="1"/>
    <col min="4" max="4" width="5.375" style="0" customWidth="1"/>
    <col min="5" max="5" width="13.875" style="0" customWidth="1"/>
    <col min="6" max="6" width="6.125" style="0" customWidth="1"/>
    <col min="7" max="7" width="9.625" style="0" customWidth="1"/>
    <col min="9" max="9" width="8.50390625" style="0" customWidth="1"/>
    <col min="10" max="10" width="10.625" style="4" customWidth="1"/>
    <col min="11" max="11" width="11.125" style="0" customWidth="1"/>
    <col min="12" max="12" width="12.50390625" style="5" customWidth="1"/>
    <col min="13" max="13" width="8.125" style="0" customWidth="1"/>
    <col min="14" max="14" width="13.00390625" style="0" customWidth="1"/>
    <col min="15" max="15" width="4.50390625" style="0" customWidth="1"/>
  </cols>
  <sheetData>
    <row r="1" spans="1:15" ht="18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24"/>
      <c r="K1" s="7"/>
      <c r="L1" s="25"/>
      <c r="M1" s="7"/>
      <c r="N1" s="7"/>
      <c r="O1" s="7"/>
    </row>
    <row r="2" spans="1:15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6"/>
      <c r="K2" s="8"/>
      <c r="L2" s="8"/>
      <c r="M2" s="8"/>
      <c r="N2" s="8"/>
      <c r="O2" s="8"/>
    </row>
    <row r="3" spans="1:15" ht="26.25" customHeight="1">
      <c r="A3" s="9" t="s">
        <v>2</v>
      </c>
      <c r="B3" s="9"/>
      <c r="C3" s="9"/>
      <c r="D3" s="9"/>
      <c r="E3" s="9"/>
      <c r="F3" s="9"/>
      <c r="G3" s="10"/>
      <c r="H3" s="10"/>
      <c r="I3" s="9" t="s">
        <v>3</v>
      </c>
      <c r="J3" s="27"/>
      <c r="K3" s="9"/>
      <c r="L3" s="25"/>
      <c r="M3" s="10"/>
      <c r="N3" s="28"/>
      <c r="O3" s="28"/>
    </row>
    <row r="4" spans="1:15" ht="30.75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9" t="s">
        <v>12</v>
      </c>
      <c r="J4" s="30" t="s">
        <v>13</v>
      </c>
      <c r="K4" s="12" t="s">
        <v>14</v>
      </c>
      <c r="L4" s="31" t="s">
        <v>15</v>
      </c>
      <c r="M4" s="29" t="s">
        <v>16</v>
      </c>
      <c r="N4" s="12" t="s">
        <v>17</v>
      </c>
      <c r="O4" s="11" t="s">
        <v>18</v>
      </c>
    </row>
    <row r="5" spans="1:15" ht="14.25">
      <c r="A5" s="11"/>
      <c r="B5" s="12"/>
      <c r="C5" s="12"/>
      <c r="D5" s="12"/>
      <c r="E5" s="12"/>
      <c r="F5" s="12"/>
      <c r="G5" s="12"/>
      <c r="H5" s="12"/>
      <c r="I5" s="32"/>
      <c r="J5" s="30"/>
      <c r="K5" s="12"/>
      <c r="L5" s="33"/>
      <c r="M5" s="32"/>
      <c r="N5" s="12"/>
      <c r="O5" s="11"/>
    </row>
    <row r="6" spans="1:15" s="1" customFormat="1" ht="14.25">
      <c r="A6" s="13">
        <v>1</v>
      </c>
      <c r="B6" s="14" t="s">
        <v>19</v>
      </c>
      <c r="C6" s="15">
        <v>2301</v>
      </c>
      <c r="D6" s="14">
        <v>23</v>
      </c>
      <c r="E6" s="14" t="s">
        <v>20</v>
      </c>
      <c r="F6" s="14" t="s">
        <v>21</v>
      </c>
      <c r="G6" s="16">
        <v>118.93</v>
      </c>
      <c r="H6" s="16">
        <v>19.04</v>
      </c>
      <c r="I6" s="16">
        <f aca="true" t="shared" si="0" ref="I6:I69">G6-H6</f>
        <v>99.89000000000001</v>
      </c>
      <c r="J6" s="34">
        <v>7161.455146113675</v>
      </c>
      <c r="K6" s="35">
        <f aca="true" t="shared" si="1" ref="K6:K69">L6/I6</f>
        <v>8526.497752801075</v>
      </c>
      <c r="L6" s="36">
        <f aca="true" t="shared" si="2" ref="L6:L69">J6*G6</f>
        <v>851711.8605272995</v>
      </c>
      <c r="M6" s="37"/>
      <c r="N6" s="14" t="s">
        <v>22</v>
      </c>
      <c r="O6" s="13"/>
    </row>
    <row r="7" spans="1:15" ht="14.25">
      <c r="A7" s="17">
        <v>2</v>
      </c>
      <c r="B7" s="18" t="s">
        <v>19</v>
      </c>
      <c r="C7" s="19">
        <f aca="true" t="shared" si="3" ref="C7:C25">C6-100</f>
        <v>2201</v>
      </c>
      <c r="D7" s="18">
        <f aca="true" t="shared" si="4" ref="D7:D25">D6-1</f>
        <v>22</v>
      </c>
      <c r="E7" s="18" t="s">
        <v>20</v>
      </c>
      <c r="F7" s="18" t="s">
        <v>21</v>
      </c>
      <c r="G7" s="20">
        <v>118.93</v>
      </c>
      <c r="H7" s="20">
        <v>19.04</v>
      </c>
      <c r="I7" s="20">
        <f t="shared" si="0"/>
        <v>99.89000000000001</v>
      </c>
      <c r="J7" s="38">
        <v>7214.338313518049</v>
      </c>
      <c r="K7" s="39">
        <f t="shared" si="1"/>
        <v>8589.460963326674</v>
      </c>
      <c r="L7" s="40">
        <f t="shared" si="2"/>
        <v>858001.2556267016</v>
      </c>
      <c r="M7" s="41"/>
      <c r="N7" s="14" t="s">
        <v>22</v>
      </c>
      <c r="O7" s="17"/>
    </row>
    <row r="8" spans="1:15" ht="14.25">
      <c r="A8" s="17">
        <v>3</v>
      </c>
      <c r="B8" s="18" t="s">
        <v>19</v>
      </c>
      <c r="C8" s="19">
        <f t="shared" si="3"/>
        <v>2101</v>
      </c>
      <c r="D8" s="18">
        <f t="shared" si="4"/>
        <v>21</v>
      </c>
      <c r="E8" s="18" t="s">
        <v>20</v>
      </c>
      <c r="F8" s="18" t="s">
        <v>21</v>
      </c>
      <c r="G8" s="20">
        <v>118.93</v>
      </c>
      <c r="H8" s="20">
        <v>19.04</v>
      </c>
      <c r="I8" s="20">
        <f t="shared" si="0"/>
        <v>99.89000000000001</v>
      </c>
      <c r="J8" s="38">
        <v>7183.3785910499255</v>
      </c>
      <c r="K8" s="39">
        <f t="shared" si="1"/>
        <v>8552.600018355866</v>
      </c>
      <c r="L8" s="40">
        <f t="shared" si="2"/>
        <v>854319.2158335677</v>
      </c>
      <c r="M8" s="41"/>
      <c r="N8" s="14" t="s">
        <v>22</v>
      </c>
      <c r="O8" s="17"/>
    </row>
    <row r="9" spans="1:15" ht="14.25">
      <c r="A9" s="17">
        <v>4</v>
      </c>
      <c r="B9" s="18" t="s">
        <v>19</v>
      </c>
      <c r="C9" s="19">
        <f t="shared" si="3"/>
        <v>2001</v>
      </c>
      <c r="D9" s="18">
        <f t="shared" si="4"/>
        <v>20</v>
      </c>
      <c r="E9" s="18" t="s">
        <v>20</v>
      </c>
      <c r="F9" s="18" t="s">
        <v>21</v>
      </c>
      <c r="G9" s="20">
        <v>118.93</v>
      </c>
      <c r="H9" s="20">
        <v>19.04</v>
      </c>
      <c r="I9" s="20">
        <f t="shared" si="0"/>
        <v>99.89000000000001</v>
      </c>
      <c r="J9" s="38">
        <v>7152.4188685818</v>
      </c>
      <c r="K9" s="39">
        <f t="shared" si="1"/>
        <v>8515.739073385057</v>
      </c>
      <c r="L9" s="40">
        <f t="shared" si="2"/>
        <v>850637.1760404335</v>
      </c>
      <c r="M9" s="41"/>
      <c r="N9" s="14" t="s">
        <v>22</v>
      </c>
      <c r="O9" s="17"/>
    </row>
    <row r="10" spans="1:15" ht="14.25">
      <c r="A10" s="17">
        <v>5</v>
      </c>
      <c r="B10" s="18" t="s">
        <v>19</v>
      </c>
      <c r="C10" s="19">
        <f t="shared" si="3"/>
        <v>1901</v>
      </c>
      <c r="D10" s="18">
        <f t="shared" si="4"/>
        <v>19</v>
      </c>
      <c r="E10" s="18" t="s">
        <v>20</v>
      </c>
      <c r="F10" s="18" t="s">
        <v>21</v>
      </c>
      <c r="G10" s="20">
        <v>118.93</v>
      </c>
      <c r="H10" s="20">
        <v>19.04</v>
      </c>
      <c r="I10" s="20">
        <f t="shared" si="0"/>
        <v>99.89000000000001</v>
      </c>
      <c r="J10" s="38">
        <v>7121.459146113675</v>
      </c>
      <c r="K10" s="39">
        <f t="shared" si="1"/>
        <v>8478.878128414248</v>
      </c>
      <c r="L10" s="40">
        <f t="shared" si="2"/>
        <v>846955.1362472994</v>
      </c>
      <c r="M10" s="41"/>
      <c r="N10" s="14" t="s">
        <v>22</v>
      </c>
      <c r="O10" s="17"/>
    </row>
    <row r="11" spans="1:15" ht="14.25">
      <c r="A11" s="17">
        <v>6</v>
      </c>
      <c r="B11" s="18" t="s">
        <v>19</v>
      </c>
      <c r="C11" s="19">
        <f t="shared" si="3"/>
        <v>1801</v>
      </c>
      <c r="D11" s="18">
        <f t="shared" si="4"/>
        <v>18</v>
      </c>
      <c r="E11" s="18" t="s">
        <v>20</v>
      </c>
      <c r="F11" s="18" t="s">
        <v>21</v>
      </c>
      <c r="G11" s="20">
        <v>118.93</v>
      </c>
      <c r="H11" s="20">
        <v>19.04</v>
      </c>
      <c r="I11" s="20">
        <f t="shared" si="0"/>
        <v>99.89000000000001</v>
      </c>
      <c r="J11" s="38">
        <v>6948.5879787093</v>
      </c>
      <c r="K11" s="39">
        <f t="shared" si="1"/>
        <v>8273.056044728171</v>
      </c>
      <c r="L11" s="40">
        <f t="shared" si="2"/>
        <v>826395.5683078971</v>
      </c>
      <c r="M11" s="41"/>
      <c r="N11" s="14" t="s">
        <v>22</v>
      </c>
      <c r="O11" s="17"/>
    </row>
    <row r="12" spans="1:15" ht="14.25">
      <c r="A12" s="17">
        <v>7</v>
      </c>
      <c r="B12" s="18" t="s">
        <v>19</v>
      </c>
      <c r="C12" s="19">
        <f t="shared" si="3"/>
        <v>1701</v>
      </c>
      <c r="D12" s="18">
        <f t="shared" si="4"/>
        <v>17</v>
      </c>
      <c r="E12" s="18" t="s">
        <v>20</v>
      </c>
      <c r="F12" s="18" t="s">
        <v>21</v>
      </c>
      <c r="G12" s="20">
        <v>118.93</v>
      </c>
      <c r="H12" s="20">
        <v>19.04</v>
      </c>
      <c r="I12" s="20">
        <f t="shared" si="0"/>
        <v>99.89000000000001</v>
      </c>
      <c r="J12" s="38">
        <v>7069.538701177425</v>
      </c>
      <c r="K12" s="39">
        <f t="shared" si="1"/>
        <v>8417.061144569336</v>
      </c>
      <c r="L12" s="40">
        <f t="shared" si="2"/>
        <v>840780.2377310311</v>
      </c>
      <c r="M12" s="41"/>
      <c r="N12" s="14" t="s">
        <v>22</v>
      </c>
      <c r="O12" s="17"/>
    </row>
    <row r="13" spans="1:15" ht="14.25">
      <c r="A13" s="17">
        <v>8</v>
      </c>
      <c r="B13" s="18" t="s">
        <v>19</v>
      </c>
      <c r="C13" s="19">
        <f t="shared" si="3"/>
        <v>1601</v>
      </c>
      <c r="D13" s="18">
        <f t="shared" si="4"/>
        <v>16</v>
      </c>
      <c r="E13" s="18" t="s">
        <v>20</v>
      </c>
      <c r="F13" s="18" t="s">
        <v>21</v>
      </c>
      <c r="G13" s="20">
        <v>118.93</v>
      </c>
      <c r="H13" s="20">
        <v>19.04</v>
      </c>
      <c r="I13" s="20">
        <f t="shared" si="0"/>
        <v>99.89000000000001</v>
      </c>
      <c r="J13" s="38">
        <v>7038.5789787093</v>
      </c>
      <c r="K13" s="39">
        <f t="shared" si="1"/>
        <v>8380.200199598528</v>
      </c>
      <c r="L13" s="40">
        <f t="shared" si="2"/>
        <v>837098.197937897</v>
      </c>
      <c r="M13" s="41"/>
      <c r="N13" s="14" t="s">
        <v>22</v>
      </c>
      <c r="O13" s="17"/>
    </row>
    <row r="14" spans="1:15" ht="14.25">
      <c r="A14" s="17">
        <v>9</v>
      </c>
      <c r="B14" s="18" t="s">
        <v>19</v>
      </c>
      <c r="C14" s="19">
        <f t="shared" si="3"/>
        <v>1501</v>
      </c>
      <c r="D14" s="18">
        <f t="shared" si="4"/>
        <v>15</v>
      </c>
      <c r="E14" s="18" t="s">
        <v>20</v>
      </c>
      <c r="F14" s="18" t="s">
        <v>21</v>
      </c>
      <c r="G14" s="20">
        <v>118.93</v>
      </c>
      <c r="H14" s="20">
        <v>19.04</v>
      </c>
      <c r="I14" s="20">
        <f t="shared" si="0"/>
        <v>99.89000000000001</v>
      </c>
      <c r="J14" s="38">
        <v>7007.619256241174</v>
      </c>
      <c r="K14" s="39">
        <f t="shared" si="1"/>
        <v>8343.339254627717</v>
      </c>
      <c r="L14" s="40">
        <f t="shared" si="2"/>
        <v>833416.1581447629</v>
      </c>
      <c r="M14" s="41"/>
      <c r="N14" s="14" t="s">
        <v>22</v>
      </c>
      <c r="O14" s="17"/>
    </row>
    <row r="15" spans="1:15" ht="14.25">
      <c r="A15" s="17">
        <v>10</v>
      </c>
      <c r="B15" s="18" t="s">
        <v>19</v>
      </c>
      <c r="C15" s="19">
        <f t="shared" si="3"/>
        <v>1401</v>
      </c>
      <c r="D15" s="18">
        <f t="shared" si="4"/>
        <v>14</v>
      </c>
      <c r="E15" s="18" t="s">
        <v>20</v>
      </c>
      <c r="F15" s="18" t="s">
        <v>21</v>
      </c>
      <c r="G15" s="20">
        <v>118.93</v>
      </c>
      <c r="H15" s="20">
        <v>19.04</v>
      </c>
      <c r="I15" s="20">
        <f t="shared" si="0"/>
        <v>99.89000000000001</v>
      </c>
      <c r="J15" s="38">
        <v>6864.7450888368</v>
      </c>
      <c r="K15" s="39">
        <f t="shared" si="1"/>
        <v>8173.231889231761</v>
      </c>
      <c r="L15" s="40">
        <f t="shared" si="2"/>
        <v>816424.1334153607</v>
      </c>
      <c r="M15" s="41"/>
      <c r="N15" s="14" t="s">
        <v>22</v>
      </c>
      <c r="O15" s="17"/>
    </row>
    <row r="16" spans="1:15" ht="14.25">
      <c r="A16" s="17">
        <v>11</v>
      </c>
      <c r="B16" s="18" t="s">
        <v>19</v>
      </c>
      <c r="C16" s="19">
        <f t="shared" si="3"/>
        <v>1301</v>
      </c>
      <c r="D16" s="18">
        <f t="shared" si="4"/>
        <v>13</v>
      </c>
      <c r="E16" s="18" t="s">
        <v>20</v>
      </c>
      <c r="F16" s="18" t="s">
        <v>21</v>
      </c>
      <c r="G16" s="20">
        <v>118.93</v>
      </c>
      <c r="H16" s="20">
        <v>19.04</v>
      </c>
      <c r="I16" s="20">
        <f t="shared" si="0"/>
        <v>99.89000000000001</v>
      </c>
      <c r="J16" s="38">
        <v>6955.698811304925</v>
      </c>
      <c r="K16" s="39">
        <f t="shared" si="1"/>
        <v>8281.522270782807</v>
      </c>
      <c r="L16" s="40">
        <f t="shared" si="2"/>
        <v>827241.2596284947</v>
      </c>
      <c r="M16" s="41"/>
      <c r="N16" s="14" t="s">
        <v>22</v>
      </c>
      <c r="O16" s="17"/>
    </row>
    <row r="17" spans="1:15" ht="14.25">
      <c r="A17" s="17">
        <v>12</v>
      </c>
      <c r="B17" s="18" t="s">
        <v>19</v>
      </c>
      <c r="C17" s="19">
        <f t="shared" si="3"/>
        <v>1201</v>
      </c>
      <c r="D17" s="18">
        <f t="shared" si="4"/>
        <v>12</v>
      </c>
      <c r="E17" s="18" t="s">
        <v>20</v>
      </c>
      <c r="F17" s="18" t="s">
        <v>21</v>
      </c>
      <c r="G17" s="20">
        <v>118.93</v>
      </c>
      <c r="H17" s="20">
        <v>19.04</v>
      </c>
      <c r="I17" s="20">
        <f t="shared" si="0"/>
        <v>99.89000000000001</v>
      </c>
      <c r="J17" s="38">
        <v>6924.7390888368</v>
      </c>
      <c r="K17" s="39">
        <f t="shared" si="1"/>
        <v>8244.661325811998</v>
      </c>
      <c r="L17" s="40">
        <f t="shared" si="2"/>
        <v>823559.2198353607</v>
      </c>
      <c r="M17" s="41"/>
      <c r="N17" s="14" t="s">
        <v>22</v>
      </c>
      <c r="O17" s="17"/>
    </row>
    <row r="18" spans="1:15" ht="14.25">
      <c r="A18" s="17">
        <v>13</v>
      </c>
      <c r="B18" s="18" t="s">
        <v>19</v>
      </c>
      <c r="C18" s="19">
        <f t="shared" si="3"/>
        <v>1101</v>
      </c>
      <c r="D18" s="18">
        <f t="shared" si="4"/>
        <v>11</v>
      </c>
      <c r="E18" s="18" t="s">
        <v>20</v>
      </c>
      <c r="F18" s="18" t="s">
        <v>21</v>
      </c>
      <c r="G18" s="20">
        <v>118.93</v>
      </c>
      <c r="H18" s="20">
        <v>19.04</v>
      </c>
      <c r="I18" s="20">
        <f t="shared" si="0"/>
        <v>99.89000000000001</v>
      </c>
      <c r="J18" s="38">
        <v>6893.779366368674</v>
      </c>
      <c r="K18" s="39">
        <f t="shared" si="1"/>
        <v>8207.800380841189</v>
      </c>
      <c r="L18" s="40">
        <f t="shared" si="2"/>
        <v>819877.1800422264</v>
      </c>
      <c r="M18" s="41"/>
      <c r="N18" s="14" t="s">
        <v>22</v>
      </c>
      <c r="O18" s="17"/>
    </row>
    <row r="19" spans="1:15" ht="14.25">
      <c r="A19" s="17">
        <v>14</v>
      </c>
      <c r="B19" s="18" t="s">
        <v>19</v>
      </c>
      <c r="C19" s="19">
        <f t="shared" si="3"/>
        <v>1001</v>
      </c>
      <c r="D19" s="18">
        <f t="shared" si="4"/>
        <v>10</v>
      </c>
      <c r="E19" s="18" t="s">
        <v>20</v>
      </c>
      <c r="F19" s="18" t="s">
        <v>21</v>
      </c>
      <c r="G19" s="20">
        <v>118.93</v>
      </c>
      <c r="H19" s="20">
        <v>19.04</v>
      </c>
      <c r="I19" s="20">
        <f t="shared" si="0"/>
        <v>99.89000000000001</v>
      </c>
      <c r="J19" s="38">
        <v>6862.819643900551</v>
      </c>
      <c r="K19" s="39">
        <f t="shared" si="1"/>
        <v>8170.939435870381</v>
      </c>
      <c r="L19" s="40">
        <f t="shared" si="2"/>
        <v>816195.1402490925</v>
      </c>
      <c r="M19" s="41"/>
      <c r="N19" s="14" t="s">
        <v>22</v>
      </c>
      <c r="O19" s="17"/>
    </row>
    <row r="20" spans="1:15" ht="14.25">
      <c r="A20" s="17">
        <v>15</v>
      </c>
      <c r="B20" s="18" t="s">
        <v>19</v>
      </c>
      <c r="C20" s="19">
        <f t="shared" si="3"/>
        <v>901</v>
      </c>
      <c r="D20" s="18">
        <f t="shared" si="4"/>
        <v>9</v>
      </c>
      <c r="E20" s="18" t="s">
        <v>20</v>
      </c>
      <c r="F20" s="18" t="s">
        <v>21</v>
      </c>
      <c r="G20" s="20">
        <v>118.93</v>
      </c>
      <c r="H20" s="20">
        <v>19.04</v>
      </c>
      <c r="I20" s="20">
        <f t="shared" si="0"/>
        <v>99.89000000000001</v>
      </c>
      <c r="J20" s="38">
        <v>6831.859921432425</v>
      </c>
      <c r="K20" s="39">
        <f t="shared" si="1"/>
        <v>8134.078490899572</v>
      </c>
      <c r="L20" s="40">
        <f t="shared" si="2"/>
        <v>812513.1004559584</v>
      </c>
      <c r="M20" s="41"/>
      <c r="N20" s="14" t="s">
        <v>22</v>
      </c>
      <c r="O20" s="17"/>
    </row>
    <row r="21" spans="1:15" ht="14.25">
      <c r="A21" s="17">
        <v>16</v>
      </c>
      <c r="B21" s="18" t="s">
        <v>19</v>
      </c>
      <c r="C21" s="19">
        <f t="shared" si="3"/>
        <v>801</v>
      </c>
      <c r="D21" s="18">
        <f t="shared" si="4"/>
        <v>8</v>
      </c>
      <c r="E21" s="18" t="s">
        <v>20</v>
      </c>
      <c r="F21" s="18" t="s">
        <v>21</v>
      </c>
      <c r="G21" s="20">
        <v>118.93</v>
      </c>
      <c r="H21" s="20">
        <v>19.04</v>
      </c>
      <c r="I21" s="20">
        <f t="shared" si="0"/>
        <v>99.89000000000001</v>
      </c>
      <c r="J21" s="38">
        <v>6800.9001989643</v>
      </c>
      <c r="K21" s="39">
        <f t="shared" si="1"/>
        <v>8097.217545928764</v>
      </c>
      <c r="L21" s="40">
        <f t="shared" si="2"/>
        <v>808831.0606628243</v>
      </c>
      <c r="M21" s="41"/>
      <c r="N21" s="14" t="s">
        <v>22</v>
      </c>
      <c r="O21" s="17"/>
    </row>
    <row r="22" spans="1:15" ht="14.25">
      <c r="A22" s="17">
        <v>17</v>
      </c>
      <c r="B22" s="18" t="s">
        <v>19</v>
      </c>
      <c r="C22" s="19">
        <f t="shared" si="3"/>
        <v>701</v>
      </c>
      <c r="D22" s="18">
        <f t="shared" si="4"/>
        <v>7</v>
      </c>
      <c r="E22" s="18" t="s">
        <v>20</v>
      </c>
      <c r="F22" s="18" t="s">
        <v>21</v>
      </c>
      <c r="G22" s="20">
        <v>118.93</v>
      </c>
      <c r="H22" s="20">
        <v>19.04</v>
      </c>
      <c r="I22" s="20">
        <f t="shared" si="0"/>
        <v>99.89000000000001</v>
      </c>
      <c r="J22" s="38">
        <v>6769.940476496175</v>
      </c>
      <c r="K22" s="39">
        <f t="shared" si="1"/>
        <v>8060.356600957954</v>
      </c>
      <c r="L22" s="40">
        <f t="shared" si="2"/>
        <v>805149.0208696901</v>
      </c>
      <c r="M22" s="41"/>
      <c r="N22" s="14" t="s">
        <v>22</v>
      </c>
      <c r="O22" s="17"/>
    </row>
    <row r="23" spans="1:15" ht="14.25">
      <c r="A23" s="17">
        <v>18</v>
      </c>
      <c r="B23" s="18" t="s">
        <v>19</v>
      </c>
      <c r="C23" s="19">
        <f t="shared" si="3"/>
        <v>601</v>
      </c>
      <c r="D23" s="18">
        <f t="shared" si="4"/>
        <v>6</v>
      </c>
      <c r="E23" s="18" t="s">
        <v>20</v>
      </c>
      <c r="F23" s="18" t="s">
        <v>21</v>
      </c>
      <c r="G23" s="20">
        <v>118.93</v>
      </c>
      <c r="H23" s="20">
        <v>19.04</v>
      </c>
      <c r="I23" s="20">
        <f t="shared" si="0"/>
        <v>99.89000000000001</v>
      </c>
      <c r="J23" s="38">
        <v>6738.98075402805</v>
      </c>
      <c r="K23" s="39">
        <f t="shared" si="1"/>
        <v>8023.495655987145</v>
      </c>
      <c r="L23" s="40">
        <f t="shared" si="2"/>
        <v>801466.981076556</v>
      </c>
      <c r="M23" s="41"/>
      <c r="N23" s="14" t="s">
        <v>22</v>
      </c>
      <c r="O23" s="17"/>
    </row>
    <row r="24" spans="1:15" ht="14.25">
      <c r="A24" s="17">
        <v>19</v>
      </c>
      <c r="B24" s="18" t="s">
        <v>19</v>
      </c>
      <c r="C24" s="19">
        <f t="shared" si="3"/>
        <v>501</v>
      </c>
      <c r="D24" s="18">
        <f t="shared" si="4"/>
        <v>5</v>
      </c>
      <c r="E24" s="18" t="s">
        <v>20</v>
      </c>
      <c r="F24" s="18" t="s">
        <v>21</v>
      </c>
      <c r="G24" s="20">
        <v>118.93</v>
      </c>
      <c r="H24" s="20">
        <v>19.04</v>
      </c>
      <c r="I24" s="20">
        <f t="shared" si="0"/>
        <v>99.89000000000001</v>
      </c>
      <c r="J24" s="38">
        <v>6718.020031559925</v>
      </c>
      <c r="K24" s="39">
        <f t="shared" si="1"/>
        <v>7998.5396171130415</v>
      </c>
      <c r="L24" s="40">
        <f t="shared" si="2"/>
        <v>798974.1223534219</v>
      </c>
      <c r="M24" s="41"/>
      <c r="N24" s="14" t="s">
        <v>22</v>
      </c>
      <c r="O24" s="17"/>
    </row>
    <row r="25" spans="1:15" s="2" customFormat="1" ht="14.25">
      <c r="A25" s="17">
        <v>20</v>
      </c>
      <c r="B25" s="18" t="s">
        <v>19</v>
      </c>
      <c r="C25" s="19">
        <f t="shared" si="3"/>
        <v>401</v>
      </c>
      <c r="D25" s="18">
        <f t="shared" si="4"/>
        <v>4</v>
      </c>
      <c r="E25" s="18" t="s">
        <v>20</v>
      </c>
      <c r="F25" s="18" t="s">
        <v>21</v>
      </c>
      <c r="G25" s="20">
        <v>118.93</v>
      </c>
      <c r="H25" s="20">
        <v>19.04</v>
      </c>
      <c r="I25" s="20">
        <f t="shared" si="0"/>
        <v>99.89000000000001</v>
      </c>
      <c r="J25" s="38">
        <v>7800</v>
      </c>
      <c r="K25" s="39">
        <f t="shared" si="1"/>
        <v>9286.75543097407</v>
      </c>
      <c r="L25" s="40">
        <f t="shared" si="2"/>
        <v>927654</v>
      </c>
      <c r="M25" s="41"/>
      <c r="N25" s="14" t="s">
        <v>23</v>
      </c>
      <c r="O25" s="17"/>
    </row>
    <row r="26" spans="1:15" ht="14.25">
      <c r="A26" s="17">
        <v>21</v>
      </c>
      <c r="B26" s="18" t="s">
        <v>19</v>
      </c>
      <c r="C26" s="19">
        <v>2302</v>
      </c>
      <c r="D26" s="18">
        <v>23</v>
      </c>
      <c r="E26" s="18" t="s">
        <v>24</v>
      </c>
      <c r="F26" s="18" t="s">
        <v>21</v>
      </c>
      <c r="G26" s="20">
        <v>59.22</v>
      </c>
      <c r="H26" s="20">
        <v>9.48</v>
      </c>
      <c r="I26" s="20">
        <f t="shared" si="0"/>
        <v>49.739999999999995</v>
      </c>
      <c r="J26" s="38">
        <v>7261.134412190175</v>
      </c>
      <c r="K26" s="39">
        <f t="shared" si="1"/>
        <v>8645.041815237277</v>
      </c>
      <c r="L26" s="40">
        <f t="shared" si="2"/>
        <v>430004.37988990213</v>
      </c>
      <c r="M26" s="41"/>
      <c r="N26" s="14" t="s">
        <v>22</v>
      </c>
      <c r="O26" s="17"/>
    </row>
    <row r="27" spans="1:15" ht="14.25">
      <c r="A27" s="17">
        <v>22</v>
      </c>
      <c r="B27" s="18" t="s">
        <v>19</v>
      </c>
      <c r="C27" s="19">
        <f aca="true" t="shared" si="5" ref="C27:C45">C26-100</f>
        <v>2202</v>
      </c>
      <c r="D27" s="18">
        <f aca="true" t="shared" si="6" ref="D27:D45">D26-1</f>
        <v>22</v>
      </c>
      <c r="E27" s="18" t="s">
        <v>24</v>
      </c>
      <c r="F27" s="18" t="s">
        <v>21</v>
      </c>
      <c r="G27" s="20">
        <v>59.22</v>
      </c>
      <c r="H27" s="20">
        <v>9.48</v>
      </c>
      <c r="I27" s="20">
        <f t="shared" si="0"/>
        <v>49.739999999999995</v>
      </c>
      <c r="J27" s="38">
        <v>7314.017579594549</v>
      </c>
      <c r="K27" s="39">
        <f t="shared" si="1"/>
        <v>8708.0040422917</v>
      </c>
      <c r="L27" s="40">
        <f t="shared" si="2"/>
        <v>433136.1210635892</v>
      </c>
      <c r="M27" s="41"/>
      <c r="N27" s="14" t="s">
        <v>22</v>
      </c>
      <c r="O27" s="17"/>
    </row>
    <row r="28" spans="1:15" ht="14.25">
      <c r="A28" s="17">
        <v>23</v>
      </c>
      <c r="B28" s="18" t="s">
        <v>19</v>
      </c>
      <c r="C28" s="19">
        <f t="shared" si="5"/>
        <v>2102</v>
      </c>
      <c r="D28" s="18">
        <f t="shared" si="6"/>
        <v>21</v>
      </c>
      <c r="E28" s="18" t="s">
        <v>24</v>
      </c>
      <c r="F28" s="18" t="s">
        <v>21</v>
      </c>
      <c r="G28" s="20">
        <v>59.22</v>
      </c>
      <c r="H28" s="20">
        <v>9.48</v>
      </c>
      <c r="I28" s="20">
        <f t="shared" si="0"/>
        <v>49.739999999999995</v>
      </c>
      <c r="J28" s="38">
        <v>7283.057857126425</v>
      </c>
      <c r="K28" s="39">
        <f t="shared" si="1"/>
        <v>8671.143673080558</v>
      </c>
      <c r="L28" s="40">
        <f t="shared" si="2"/>
        <v>431302.6862990269</v>
      </c>
      <c r="M28" s="41"/>
      <c r="N28" s="14" t="s">
        <v>22</v>
      </c>
      <c r="O28" s="17"/>
    </row>
    <row r="29" spans="1:15" ht="14.25">
      <c r="A29" s="17">
        <v>24</v>
      </c>
      <c r="B29" s="18" t="s">
        <v>19</v>
      </c>
      <c r="C29" s="19">
        <f t="shared" si="5"/>
        <v>2002</v>
      </c>
      <c r="D29" s="18">
        <f t="shared" si="6"/>
        <v>20</v>
      </c>
      <c r="E29" s="18" t="s">
        <v>24</v>
      </c>
      <c r="F29" s="18" t="s">
        <v>21</v>
      </c>
      <c r="G29" s="20">
        <v>59.22</v>
      </c>
      <c r="H29" s="20">
        <v>9.48</v>
      </c>
      <c r="I29" s="20">
        <f t="shared" si="0"/>
        <v>49.739999999999995</v>
      </c>
      <c r="J29" s="38">
        <v>7252.098134658299</v>
      </c>
      <c r="K29" s="39">
        <f t="shared" si="1"/>
        <v>8634.283303869412</v>
      </c>
      <c r="L29" s="40">
        <f t="shared" si="2"/>
        <v>429469.2515344645</v>
      </c>
      <c r="M29" s="18"/>
      <c r="N29" s="14" t="s">
        <v>22</v>
      </c>
      <c r="O29" s="17"/>
    </row>
    <row r="30" spans="1:15" ht="14.25">
      <c r="A30" s="17">
        <v>25</v>
      </c>
      <c r="B30" s="18" t="s">
        <v>19</v>
      </c>
      <c r="C30" s="19">
        <f t="shared" si="5"/>
        <v>1902</v>
      </c>
      <c r="D30" s="18">
        <f t="shared" si="6"/>
        <v>19</v>
      </c>
      <c r="E30" s="18" t="s">
        <v>24</v>
      </c>
      <c r="F30" s="18" t="s">
        <v>21</v>
      </c>
      <c r="G30" s="20">
        <v>59.22</v>
      </c>
      <c r="H30" s="20">
        <v>9.48</v>
      </c>
      <c r="I30" s="20">
        <f t="shared" si="0"/>
        <v>49.739999999999995</v>
      </c>
      <c r="J30" s="38">
        <v>7221.138412190175</v>
      </c>
      <c r="K30" s="39">
        <f t="shared" si="1"/>
        <v>8597.422934658267</v>
      </c>
      <c r="L30" s="40">
        <f t="shared" si="2"/>
        <v>427635.8167699021</v>
      </c>
      <c r="M30" s="41"/>
      <c r="N30" s="14" t="s">
        <v>22</v>
      </c>
      <c r="O30" s="17"/>
    </row>
    <row r="31" spans="1:15" ht="14.25">
      <c r="A31" s="17">
        <v>26</v>
      </c>
      <c r="B31" s="18" t="s">
        <v>19</v>
      </c>
      <c r="C31" s="19">
        <f t="shared" si="5"/>
        <v>1802</v>
      </c>
      <c r="D31" s="18">
        <f t="shared" si="6"/>
        <v>18</v>
      </c>
      <c r="E31" s="18" t="s">
        <v>24</v>
      </c>
      <c r="F31" s="18" t="s">
        <v>21</v>
      </c>
      <c r="G31" s="20">
        <v>59.22</v>
      </c>
      <c r="H31" s="20">
        <v>9.48</v>
      </c>
      <c r="I31" s="20">
        <f t="shared" si="0"/>
        <v>49.739999999999995</v>
      </c>
      <c r="J31" s="38">
        <v>7048.267244785799</v>
      </c>
      <c r="K31" s="39">
        <f t="shared" si="1"/>
        <v>8391.604065866808</v>
      </c>
      <c r="L31" s="40">
        <f t="shared" si="2"/>
        <v>417398.386236215</v>
      </c>
      <c r="M31" s="18"/>
      <c r="N31" s="14" t="s">
        <v>22</v>
      </c>
      <c r="O31" s="17"/>
    </row>
    <row r="32" spans="1:15" ht="14.25">
      <c r="A32" s="17">
        <v>27</v>
      </c>
      <c r="B32" s="18" t="s">
        <v>19</v>
      </c>
      <c r="C32" s="19">
        <f t="shared" si="5"/>
        <v>1702</v>
      </c>
      <c r="D32" s="18">
        <f t="shared" si="6"/>
        <v>17</v>
      </c>
      <c r="E32" s="18" t="s">
        <v>24</v>
      </c>
      <c r="F32" s="18" t="s">
        <v>21</v>
      </c>
      <c r="G32" s="20">
        <v>59.22</v>
      </c>
      <c r="H32" s="20">
        <v>9.48</v>
      </c>
      <c r="I32" s="20">
        <f t="shared" si="0"/>
        <v>49.739999999999995</v>
      </c>
      <c r="J32" s="38">
        <v>7169.217967253925</v>
      </c>
      <c r="K32" s="39">
        <f t="shared" si="1"/>
        <v>8535.60691638073</v>
      </c>
      <c r="L32" s="40">
        <f t="shared" si="2"/>
        <v>424561.08802077745</v>
      </c>
      <c r="M32" s="41"/>
      <c r="N32" s="14" t="s">
        <v>22</v>
      </c>
      <c r="O32" s="17"/>
    </row>
    <row r="33" spans="1:15" ht="14.25">
      <c r="A33" s="17">
        <v>28</v>
      </c>
      <c r="B33" s="18" t="s">
        <v>19</v>
      </c>
      <c r="C33" s="19">
        <f t="shared" si="5"/>
        <v>1602</v>
      </c>
      <c r="D33" s="18">
        <f t="shared" si="6"/>
        <v>16</v>
      </c>
      <c r="E33" s="18" t="s">
        <v>24</v>
      </c>
      <c r="F33" s="18" t="s">
        <v>21</v>
      </c>
      <c r="G33" s="20">
        <v>59.22</v>
      </c>
      <c r="H33" s="20">
        <v>9.48</v>
      </c>
      <c r="I33" s="20">
        <f t="shared" si="0"/>
        <v>49.739999999999995</v>
      </c>
      <c r="J33" s="38">
        <v>7138.258244785799</v>
      </c>
      <c r="K33" s="39">
        <f t="shared" si="1"/>
        <v>8498.746547169583</v>
      </c>
      <c r="L33" s="40">
        <f t="shared" si="2"/>
        <v>422727.65325621504</v>
      </c>
      <c r="M33" s="41"/>
      <c r="N33" s="14" t="s">
        <v>22</v>
      </c>
      <c r="O33" s="17"/>
    </row>
    <row r="34" spans="1:15" ht="14.25">
      <c r="A34" s="17">
        <v>29</v>
      </c>
      <c r="B34" s="18" t="s">
        <v>19</v>
      </c>
      <c r="C34" s="19">
        <f t="shared" si="5"/>
        <v>1502</v>
      </c>
      <c r="D34" s="18">
        <f t="shared" si="6"/>
        <v>15</v>
      </c>
      <c r="E34" s="18" t="s">
        <v>24</v>
      </c>
      <c r="F34" s="18" t="s">
        <v>21</v>
      </c>
      <c r="G34" s="20">
        <v>59.22</v>
      </c>
      <c r="H34" s="20">
        <v>9.48</v>
      </c>
      <c r="I34" s="20">
        <f t="shared" si="0"/>
        <v>49.739999999999995</v>
      </c>
      <c r="J34" s="38">
        <v>7107.298522317675</v>
      </c>
      <c r="K34" s="39">
        <f t="shared" si="1"/>
        <v>8461.886177958439</v>
      </c>
      <c r="L34" s="40">
        <f t="shared" si="2"/>
        <v>420894.2184916527</v>
      </c>
      <c r="M34" s="41"/>
      <c r="N34" s="14" t="s">
        <v>22</v>
      </c>
      <c r="O34" s="17"/>
    </row>
    <row r="35" spans="1:15" ht="14.25">
      <c r="A35" s="17">
        <v>30</v>
      </c>
      <c r="B35" s="18" t="s">
        <v>19</v>
      </c>
      <c r="C35" s="19">
        <f t="shared" si="5"/>
        <v>1402</v>
      </c>
      <c r="D35" s="18">
        <f t="shared" si="6"/>
        <v>14</v>
      </c>
      <c r="E35" s="18" t="s">
        <v>24</v>
      </c>
      <c r="F35" s="18" t="s">
        <v>21</v>
      </c>
      <c r="G35" s="20">
        <v>59.22</v>
      </c>
      <c r="H35" s="20">
        <v>9.48</v>
      </c>
      <c r="I35" s="20">
        <f t="shared" si="0"/>
        <v>49.739999999999995</v>
      </c>
      <c r="J35" s="38">
        <v>6964.4243549133</v>
      </c>
      <c r="K35" s="39">
        <f t="shared" si="1"/>
        <v>8291.78146960124</v>
      </c>
      <c r="L35" s="40">
        <f t="shared" si="2"/>
        <v>412433.2102979656</v>
      </c>
      <c r="M35" s="41"/>
      <c r="N35" s="14" t="s">
        <v>22</v>
      </c>
      <c r="O35" s="17"/>
    </row>
    <row r="36" spans="1:15" ht="14.25">
      <c r="A36" s="17">
        <v>31</v>
      </c>
      <c r="B36" s="18" t="s">
        <v>19</v>
      </c>
      <c r="C36" s="19">
        <f t="shared" si="5"/>
        <v>1302</v>
      </c>
      <c r="D36" s="18">
        <f t="shared" si="6"/>
        <v>13</v>
      </c>
      <c r="E36" s="18" t="s">
        <v>24</v>
      </c>
      <c r="F36" s="18" t="s">
        <v>21</v>
      </c>
      <c r="G36" s="20">
        <v>59.22</v>
      </c>
      <c r="H36" s="20">
        <v>9.48</v>
      </c>
      <c r="I36" s="20">
        <f t="shared" si="0"/>
        <v>49.739999999999995</v>
      </c>
      <c r="J36" s="38">
        <v>7055.378077381424</v>
      </c>
      <c r="K36" s="39">
        <f t="shared" si="1"/>
        <v>8400.070159680901</v>
      </c>
      <c r="L36" s="40">
        <f t="shared" si="2"/>
        <v>417819.48974252795</v>
      </c>
      <c r="M36" s="41"/>
      <c r="N36" s="14" t="s">
        <v>22</v>
      </c>
      <c r="O36" s="17"/>
    </row>
    <row r="37" spans="1:15" ht="14.25">
      <c r="A37" s="17">
        <v>32</v>
      </c>
      <c r="B37" s="18" t="s">
        <v>19</v>
      </c>
      <c r="C37" s="19">
        <f t="shared" si="5"/>
        <v>1202</v>
      </c>
      <c r="D37" s="18">
        <f t="shared" si="6"/>
        <v>12</v>
      </c>
      <c r="E37" s="18" t="s">
        <v>24</v>
      </c>
      <c r="F37" s="18" t="s">
        <v>21</v>
      </c>
      <c r="G37" s="20">
        <v>59.22</v>
      </c>
      <c r="H37" s="20">
        <v>9.48</v>
      </c>
      <c r="I37" s="20">
        <f t="shared" si="0"/>
        <v>49.739999999999995</v>
      </c>
      <c r="J37" s="38">
        <v>7024.4183549132995</v>
      </c>
      <c r="K37" s="39">
        <f t="shared" si="1"/>
        <v>8363.209790469755</v>
      </c>
      <c r="L37" s="40">
        <f t="shared" si="2"/>
        <v>415986.0549779656</v>
      </c>
      <c r="M37" s="41"/>
      <c r="N37" s="14" t="s">
        <v>22</v>
      </c>
      <c r="O37" s="17"/>
    </row>
    <row r="38" spans="1:15" ht="14.25">
      <c r="A38" s="17">
        <v>33</v>
      </c>
      <c r="B38" s="18" t="s">
        <v>19</v>
      </c>
      <c r="C38" s="19">
        <f t="shared" si="5"/>
        <v>1102</v>
      </c>
      <c r="D38" s="18">
        <f t="shared" si="6"/>
        <v>11</v>
      </c>
      <c r="E38" s="18" t="s">
        <v>24</v>
      </c>
      <c r="F38" s="18" t="s">
        <v>21</v>
      </c>
      <c r="G38" s="20">
        <v>59.22</v>
      </c>
      <c r="H38" s="20">
        <v>9.48</v>
      </c>
      <c r="I38" s="20">
        <f t="shared" si="0"/>
        <v>49.739999999999995</v>
      </c>
      <c r="J38" s="38">
        <v>6993.458632445175</v>
      </c>
      <c r="K38" s="39">
        <f t="shared" si="1"/>
        <v>8326.34942125861</v>
      </c>
      <c r="L38" s="40">
        <f t="shared" si="2"/>
        <v>414152.62021340325</v>
      </c>
      <c r="M38" s="41"/>
      <c r="N38" s="14" t="s">
        <v>22</v>
      </c>
      <c r="O38" s="17"/>
    </row>
    <row r="39" spans="1:15" ht="14.25">
      <c r="A39" s="17">
        <v>34</v>
      </c>
      <c r="B39" s="18" t="s">
        <v>19</v>
      </c>
      <c r="C39" s="19">
        <f t="shared" si="5"/>
        <v>1002</v>
      </c>
      <c r="D39" s="18">
        <f t="shared" si="6"/>
        <v>10</v>
      </c>
      <c r="E39" s="18" t="s">
        <v>24</v>
      </c>
      <c r="F39" s="18" t="s">
        <v>21</v>
      </c>
      <c r="G39" s="20">
        <v>59.22</v>
      </c>
      <c r="H39" s="20">
        <v>9.48</v>
      </c>
      <c r="I39" s="20">
        <f t="shared" si="0"/>
        <v>49.739999999999995</v>
      </c>
      <c r="J39" s="38">
        <v>6962.49890997705</v>
      </c>
      <c r="K39" s="39">
        <f t="shared" si="1"/>
        <v>8289.489052047466</v>
      </c>
      <c r="L39" s="40">
        <f t="shared" si="2"/>
        <v>412319.1854488409</v>
      </c>
      <c r="M39" s="41"/>
      <c r="N39" s="14" t="s">
        <v>22</v>
      </c>
      <c r="O39" s="17"/>
    </row>
    <row r="40" spans="1:15" ht="14.25">
      <c r="A40" s="17">
        <v>35</v>
      </c>
      <c r="B40" s="18" t="s">
        <v>19</v>
      </c>
      <c r="C40" s="19">
        <f t="shared" si="5"/>
        <v>902</v>
      </c>
      <c r="D40" s="18">
        <f t="shared" si="6"/>
        <v>9</v>
      </c>
      <c r="E40" s="18" t="s">
        <v>24</v>
      </c>
      <c r="F40" s="18" t="s">
        <v>21</v>
      </c>
      <c r="G40" s="20">
        <v>59.22</v>
      </c>
      <c r="H40" s="20">
        <v>9.48</v>
      </c>
      <c r="I40" s="20">
        <f t="shared" si="0"/>
        <v>49.739999999999995</v>
      </c>
      <c r="J40" s="38">
        <v>6931.539187508924</v>
      </c>
      <c r="K40" s="39">
        <f t="shared" si="1"/>
        <v>8252.628682836319</v>
      </c>
      <c r="L40" s="40">
        <f t="shared" si="2"/>
        <v>410485.7506842785</v>
      </c>
      <c r="M40" s="41"/>
      <c r="N40" s="14" t="s">
        <v>22</v>
      </c>
      <c r="O40" s="17"/>
    </row>
    <row r="41" spans="1:15" ht="14.25">
      <c r="A41" s="17">
        <v>36</v>
      </c>
      <c r="B41" s="18" t="s">
        <v>19</v>
      </c>
      <c r="C41" s="19">
        <f t="shared" si="5"/>
        <v>802</v>
      </c>
      <c r="D41" s="18">
        <f t="shared" si="6"/>
        <v>8</v>
      </c>
      <c r="E41" s="18" t="s">
        <v>24</v>
      </c>
      <c r="F41" s="18" t="s">
        <v>21</v>
      </c>
      <c r="G41" s="20">
        <v>59.22</v>
      </c>
      <c r="H41" s="20">
        <v>9.48</v>
      </c>
      <c r="I41" s="20">
        <f t="shared" si="0"/>
        <v>49.739999999999995</v>
      </c>
      <c r="J41" s="38">
        <v>6900.5794650408</v>
      </c>
      <c r="K41" s="39">
        <f t="shared" si="1"/>
        <v>8215.768313625174</v>
      </c>
      <c r="L41" s="40">
        <f t="shared" si="2"/>
        <v>408652.31591971614</v>
      </c>
      <c r="M41" s="41"/>
      <c r="N41" s="14" t="s">
        <v>22</v>
      </c>
      <c r="O41" s="17"/>
    </row>
    <row r="42" spans="1:15" ht="14.25">
      <c r="A42" s="17">
        <v>37</v>
      </c>
      <c r="B42" s="18" t="s">
        <v>19</v>
      </c>
      <c r="C42" s="19">
        <f t="shared" si="5"/>
        <v>702</v>
      </c>
      <c r="D42" s="18">
        <f t="shared" si="6"/>
        <v>7</v>
      </c>
      <c r="E42" s="18" t="s">
        <v>24</v>
      </c>
      <c r="F42" s="18" t="s">
        <v>21</v>
      </c>
      <c r="G42" s="20">
        <v>59.22</v>
      </c>
      <c r="H42" s="20">
        <v>9.48</v>
      </c>
      <c r="I42" s="20">
        <f t="shared" si="0"/>
        <v>49.739999999999995</v>
      </c>
      <c r="J42" s="38">
        <v>6869.619742572674</v>
      </c>
      <c r="K42" s="39">
        <f t="shared" si="1"/>
        <v>8178.907944414029</v>
      </c>
      <c r="L42" s="40">
        <f t="shared" si="2"/>
        <v>406818.88115515374</v>
      </c>
      <c r="M42" s="41"/>
      <c r="N42" s="14" t="s">
        <v>22</v>
      </c>
      <c r="O42" s="17"/>
    </row>
    <row r="43" spans="1:15" ht="14.25">
      <c r="A43" s="17">
        <v>38</v>
      </c>
      <c r="B43" s="18" t="s">
        <v>19</v>
      </c>
      <c r="C43" s="19">
        <f t="shared" si="5"/>
        <v>602</v>
      </c>
      <c r="D43" s="18">
        <f t="shared" si="6"/>
        <v>6</v>
      </c>
      <c r="E43" s="18" t="s">
        <v>24</v>
      </c>
      <c r="F43" s="18" t="s">
        <v>21</v>
      </c>
      <c r="G43" s="20">
        <v>59.22</v>
      </c>
      <c r="H43" s="20">
        <v>9.48</v>
      </c>
      <c r="I43" s="20">
        <f t="shared" si="0"/>
        <v>49.739999999999995</v>
      </c>
      <c r="J43" s="38">
        <v>6838.660020104549</v>
      </c>
      <c r="K43" s="39">
        <f t="shared" si="1"/>
        <v>8142.047575202883</v>
      </c>
      <c r="L43" s="40">
        <f t="shared" si="2"/>
        <v>404985.4463905914</v>
      </c>
      <c r="M43" s="41"/>
      <c r="N43" s="14" t="s">
        <v>22</v>
      </c>
      <c r="O43" s="17"/>
    </row>
    <row r="44" spans="1:15" ht="14.25">
      <c r="A44" s="17">
        <v>39</v>
      </c>
      <c r="B44" s="18" t="s">
        <v>19</v>
      </c>
      <c r="C44" s="19">
        <f t="shared" si="5"/>
        <v>502</v>
      </c>
      <c r="D44" s="18">
        <f t="shared" si="6"/>
        <v>5</v>
      </c>
      <c r="E44" s="18" t="s">
        <v>24</v>
      </c>
      <c r="F44" s="18" t="s">
        <v>21</v>
      </c>
      <c r="G44" s="20">
        <v>59.22</v>
      </c>
      <c r="H44" s="20">
        <v>9.48</v>
      </c>
      <c r="I44" s="20">
        <f t="shared" si="0"/>
        <v>49.739999999999995</v>
      </c>
      <c r="J44" s="38">
        <v>6588</v>
      </c>
      <c r="K44" s="39">
        <f t="shared" si="1"/>
        <v>7843.613992762364</v>
      </c>
      <c r="L44" s="40">
        <f t="shared" si="2"/>
        <v>390141.36</v>
      </c>
      <c r="M44" s="41"/>
      <c r="N44" s="14" t="s">
        <v>22</v>
      </c>
      <c r="O44" s="17"/>
    </row>
    <row r="45" spans="1:15" s="2" customFormat="1" ht="14.25">
      <c r="A45" s="17">
        <v>40</v>
      </c>
      <c r="B45" s="18" t="s">
        <v>19</v>
      </c>
      <c r="C45" s="19">
        <f t="shared" si="5"/>
        <v>402</v>
      </c>
      <c r="D45" s="18">
        <f t="shared" si="6"/>
        <v>4</v>
      </c>
      <c r="E45" s="18" t="s">
        <v>24</v>
      </c>
      <c r="F45" s="18" t="s">
        <v>21</v>
      </c>
      <c r="G45" s="20">
        <v>59.22</v>
      </c>
      <c r="H45" s="20">
        <v>9.48</v>
      </c>
      <c r="I45" s="20">
        <f t="shared" si="0"/>
        <v>49.739999999999995</v>
      </c>
      <c r="J45" s="38">
        <v>7800</v>
      </c>
      <c r="K45" s="39">
        <f t="shared" si="1"/>
        <v>9286.610373944512</v>
      </c>
      <c r="L45" s="40">
        <f t="shared" si="2"/>
        <v>461916</v>
      </c>
      <c r="M45" s="41"/>
      <c r="N45" s="14" t="s">
        <v>23</v>
      </c>
      <c r="O45" s="17"/>
    </row>
    <row r="46" spans="1:15" ht="14.25">
      <c r="A46" s="17">
        <v>41</v>
      </c>
      <c r="B46" s="18" t="s">
        <v>19</v>
      </c>
      <c r="C46" s="19">
        <v>2303</v>
      </c>
      <c r="D46" s="18">
        <v>23</v>
      </c>
      <c r="E46" s="18" t="s">
        <v>24</v>
      </c>
      <c r="F46" s="18" t="s">
        <v>21</v>
      </c>
      <c r="G46" s="20">
        <v>59.22</v>
      </c>
      <c r="H46" s="20">
        <v>9.48</v>
      </c>
      <c r="I46" s="20">
        <f t="shared" si="0"/>
        <v>49.739999999999995</v>
      </c>
      <c r="J46" s="38">
        <v>7231.1374121901745</v>
      </c>
      <c r="K46" s="39">
        <f t="shared" si="1"/>
        <v>8609.327654803019</v>
      </c>
      <c r="L46" s="40">
        <f t="shared" si="2"/>
        <v>428227.95754990214</v>
      </c>
      <c r="M46" s="41"/>
      <c r="N46" s="14" t="s">
        <v>22</v>
      </c>
      <c r="O46" s="17"/>
    </row>
    <row r="47" spans="1:15" ht="14.25">
      <c r="A47" s="17">
        <v>42</v>
      </c>
      <c r="B47" s="18" t="s">
        <v>19</v>
      </c>
      <c r="C47" s="19">
        <f aca="true" t="shared" si="7" ref="C47:C65">C46-100</f>
        <v>2203</v>
      </c>
      <c r="D47" s="18">
        <f aca="true" t="shared" si="8" ref="D47:D65">D46-1</f>
        <v>22</v>
      </c>
      <c r="E47" s="18" t="s">
        <v>24</v>
      </c>
      <c r="F47" s="18" t="s">
        <v>21</v>
      </c>
      <c r="G47" s="20">
        <v>59.22</v>
      </c>
      <c r="H47" s="20">
        <v>9.48</v>
      </c>
      <c r="I47" s="20">
        <f t="shared" si="0"/>
        <v>49.739999999999995</v>
      </c>
      <c r="J47" s="38">
        <v>7284.020579594549</v>
      </c>
      <c r="K47" s="39">
        <f t="shared" si="1"/>
        <v>8672.289881857443</v>
      </c>
      <c r="L47" s="40">
        <f t="shared" si="2"/>
        <v>431359.6987235892</v>
      </c>
      <c r="M47" s="41"/>
      <c r="N47" s="14" t="s">
        <v>22</v>
      </c>
      <c r="O47" s="17"/>
    </row>
    <row r="48" spans="1:15" ht="14.25">
      <c r="A48" s="17">
        <v>43</v>
      </c>
      <c r="B48" s="18" t="s">
        <v>19</v>
      </c>
      <c r="C48" s="19">
        <f t="shared" si="7"/>
        <v>2103</v>
      </c>
      <c r="D48" s="18">
        <f t="shared" si="8"/>
        <v>21</v>
      </c>
      <c r="E48" s="18" t="s">
        <v>24</v>
      </c>
      <c r="F48" s="18" t="s">
        <v>21</v>
      </c>
      <c r="G48" s="20">
        <v>59.22</v>
      </c>
      <c r="H48" s="20">
        <v>9.48</v>
      </c>
      <c r="I48" s="20">
        <f t="shared" si="0"/>
        <v>49.739999999999995</v>
      </c>
      <c r="J48" s="38">
        <v>7253.060857126425</v>
      </c>
      <c r="K48" s="39">
        <f t="shared" si="1"/>
        <v>8635.429512646298</v>
      </c>
      <c r="L48" s="40">
        <f t="shared" si="2"/>
        <v>429526.26395902684</v>
      </c>
      <c r="M48" s="41"/>
      <c r="N48" s="14" t="s">
        <v>22</v>
      </c>
      <c r="O48" s="17"/>
    </row>
    <row r="49" spans="1:15" ht="14.25">
      <c r="A49" s="17">
        <v>44</v>
      </c>
      <c r="B49" s="18" t="s">
        <v>19</v>
      </c>
      <c r="C49" s="19">
        <f t="shared" si="7"/>
        <v>2003</v>
      </c>
      <c r="D49" s="18">
        <f t="shared" si="8"/>
        <v>20</v>
      </c>
      <c r="E49" s="18" t="s">
        <v>24</v>
      </c>
      <c r="F49" s="18" t="s">
        <v>21</v>
      </c>
      <c r="G49" s="20">
        <v>59.22</v>
      </c>
      <c r="H49" s="20">
        <v>9.48</v>
      </c>
      <c r="I49" s="20">
        <f t="shared" si="0"/>
        <v>49.739999999999995</v>
      </c>
      <c r="J49" s="38">
        <v>7222.1011346583</v>
      </c>
      <c r="K49" s="39">
        <f t="shared" si="1"/>
        <v>8598.569143435154</v>
      </c>
      <c r="L49" s="40">
        <f t="shared" si="2"/>
        <v>427692.82919446455</v>
      </c>
      <c r="M49" s="41"/>
      <c r="N49" s="14" t="s">
        <v>22</v>
      </c>
      <c r="O49" s="17"/>
    </row>
    <row r="50" spans="1:15" ht="14.25">
      <c r="A50" s="17">
        <v>45</v>
      </c>
      <c r="B50" s="18" t="s">
        <v>19</v>
      </c>
      <c r="C50" s="19">
        <f t="shared" si="7"/>
        <v>1903</v>
      </c>
      <c r="D50" s="18">
        <f t="shared" si="8"/>
        <v>19</v>
      </c>
      <c r="E50" s="18" t="s">
        <v>24</v>
      </c>
      <c r="F50" s="18" t="s">
        <v>21</v>
      </c>
      <c r="G50" s="20">
        <v>59.22</v>
      </c>
      <c r="H50" s="20">
        <v>9.48</v>
      </c>
      <c r="I50" s="20">
        <f t="shared" si="0"/>
        <v>49.739999999999995</v>
      </c>
      <c r="J50" s="38">
        <v>7191.141412190174</v>
      </c>
      <c r="K50" s="39">
        <f t="shared" si="1"/>
        <v>8561.70877422401</v>
      </c>
      <c r="L50" s="40">
        <f t="shared" si="2"/>
        <v>425859.39442990214</v>
      </c>
      <c r="M50" s="41"/>
      <c r="N50" s="14" t="s">
        <v>22</v>
      </c>
      <c r="O50" s="17"/>
    </row>
    <row r="51" spans="1:15" ht="14.25">
      <c r="A51" s="17">
        <v>46</v>
      </c>
      <c r="B51" s="18" t="s">
        <v>19</v>
      </c>
      <c r="C51" s="19">
        <f t="shared" si="7"/>
        <v>1803</v>
      </c>
      <c r="D51" s="18">
        <f t="shared" si="8"/>
        <v>18</v>
      </c>
      <c r="E51" s="18" t="s">
        <v>24</v>
      </c>
      <c r="F51" s="18" t="s">
        <v>21</v>
      </c>
      <c r="G51" s="20">
        <v>59.22</v>
      </c>
      <c r="H51" s="20">
        <v>9.48</v>
      </c>
      <c r="I51" s="20">
        <f t="shared" si="0"/>
        <v>49.739999999999995</v>
      </c>
      <c r="J51" s="38">
        <v>7018.2702447858</v>
      </c>
      <c r="K51" s="39">
        <f t="shared" si="1"/>
        <v>8355.889905432552</v>
      </c>
      <c r="L51" s="40">
        <f t="shared" si="2"/>
        <v>415621.9638962151</v>
      </c>
      <c r="M51" s="41"/>
      <c r="N51" s="14" t="s">
        <v>22</v>
      </c>
      <c r="O51" s="17"/>
    </row>
    <row r="52" spans="1:15" ht="14.25">
      <c r="A52" s="17">
        <v>47</v>
      </c>
      <c r="B52" s="18" t="s">
        <v>19</v>
      </c>
      <c r="C52" s="19">
        <f t="shared" si="7"/>
        <v>1703</v>
      </c>
      <c r="D52" s="18">
        <f t="shared" si="8"/>
        <v>17</v>
      </c>
      <c r="E52" s="18" t="s">
        <v>24</v>
      </c>
      <c r="F52" s="18" t="s">
        <v>21</v>
      </c>
      <c r="G52" s="20">
        <v>59.22</v>
      </c>
      <c r="H52" s="20">
        <v>9.48</v>
      </c>
      <c r="I52" s="20">
        <f t="shared" si="0"/>
        <v>49.739999999999995</v>
      </c>
      <c r="J52" s="38">
        <v>7139.220967253925</v>
      </c>
      <c r="K52" s="39">
        <f t="shared" si="1"/>
        <v>8499.89275594647</v>
      </c>
      <c r="L52" s="40">
        <f t="shared" si="2"/>
        <v>422784.6656807774</v>
      </c>
      <c r="M52" s="41"/>
      <c r="N52" s="14" t="s">
        <v>22</v>
      </c>
      <c r="O52" s="17"/>
    </row>
    <row r="53" spans="1:15" ht="14.25">
      <c r="A53" s="17">
        <v>48</v>
      </c>
      <c r="B53" s="18" t="s">
        <v>19</v>
      </c>
      <c r="C53" s="19">
        <f t="shared" si="7"/>
        <v>1603</v>
      </c>
      <c r="D53" s="18">
        <f t="shared" si="8"/>
        <v>16</v>
      </c>
      <c r="E53" s="18" t="s">
        <v>24</v>
      </c>
      <c r="F53" s="18" t="s">
        <v>21</v>
      </c>
      <c r="G53" s="20">
        <v>59.22</v>
      </c>
      <c r="H53" s="20">
        <v>9.48</v>
      </c>
      <c r="I53" s="20">
        <f t="shared" si="0"/>
        <v>49.739999999999995</v>
      </c>
      <c r="J53" s="38">
        <v>7108.2612447858</v>
      </c>
      <c r="K53" s="39">
        <f t="shared" si="1"/>
        <v>8463.032386735325</v>
      </c>
      <c r="L53" s="40">
        <f t="shared" si="2"/>
        <v>420951.23091621505</v>
      </c>
      <c r="M53" s="41"/>
      <c r="N53" s="14" t="s">
        <v>22</v>
      </c>
      <c r="O53" s="17"/>
    </row>
    <row r="54" spans="1:15" ht="14.25">
      <c r="A54" s="17">
        <v>49</v>
      </c>
      <c r="B54" s="18" t="s">
        <v>19</v>
      </c>
      <c r="C54" s="19">
        <f t="shared" si="7"/>
        <v>1503</v>
      </c>
      <c r="D54" s="18">
        <f t="shared" si="8"/>
        <v>15</v>
      </c>
      <c r="E54" s="18" t="s">
        <v>24</v>
      </c>
      <c r="F54" s="18" t="s">
        <v>21</v>
      </c>
      <c r="G54" s="20">
        <v>59.22</v>
      </c>
      <c r="H54" s="20">
        <v>9.48</v>
      </c>
      <c r="I54" s="20">
        <f t="shared" si="0"/>
        <v>49.739999999999995</v>
      </c>
      <c r="J54" s="38">
        <v>7077.301522317674</v>
      </c>
      <c r="K54" s="39">
        <f t="shared" si="1"/>
        <v>8426.17201752418</v>
      </c>
      <c r="L54" s="40">
        <f t="shared" si="2"/>
        <v>419117.7961516527</v>
      </c>
      <c r="M54" s="41"/>
      <c r="N54" s="14" t="s">
        <v>22</v>
      </c>
      <c r="O54" s="17"/>
    </row>
    <row r="55" spans="1:15" ht="14.25">
      <c r="A55" s="17">
        <v>50</v>
      </c>
      <c r="B55" s="18" t="s">
        <v>19</v>
      </c>
      <c r="C55" s="19">
        <f t="shared" si="7"/>
        <v>1403</v>
      </c>
      <c r="D55" s="18">
        <f t="shared" si="8"/>
        <v>14</v>
      </c>
      <c r="E55" s="18" t="s">
        <v>24</v>
      </c>
      <c r="F55" s="18" t="s">
        <v>21</v>
      </c>
      <c r="G55" s="20">
        <v>59.22</v>
      </c>
      <c r="H55" s="20">
        <v>9.48</v>
      </c>
      <c r="I55" s="20">
        <f t="shared" si="0"/>
        <v>49.739999999999995</v>
      </c>
      <c r="J55" s="38">
        <v>6934.4273549132995</v>
      </c>
      <c r="K55" s="39">
        <f t="shared" si="1"/>
        <v>8256.067309166981</v>
      </c>
      <c r="L55" s="40">
        <f t="shared" si="2"/>
        <v>410656.7879579656</v>
      </c>
      <c r="M55" s="41"/>
      <c r="N55" s="14" t="s">
        <v>22</v>
      </c>
      <c r="O55" s="17"/>
    </row>
    <row r="56" spans="1:15" ht="14.25">
      <c r="A56" s="17">
        <v>51</v>
      </c>
      <c r="B56" s="18" t="s">
        <v>19</v>
      </c>
      <c r="C56" s="19">
        <f t="shared" si="7"/>
        <v>1303</v>
      </c>
      <c r="D56" s="18">
        <f t="shared" si="8"/>
        <v>13</v>
      </c>
      <c r="E56" s="18" t="s">
        <v>24</v>
      </c>
      <c r="F56" s="18" t="s">
        <v>21</v>
      </c>
      <c r="G56" s="20">
        <v>59.22</v>
      </c>
      <c r="H56" s="20">
        <v>9.48</v>
      </c>
      <c r="I56" s="20">
        <f t="shared" si="0"/>
        <v>49.739999999999995</v>
      </c>
      <c r="J56" s="38">
        <v>7025.381077381424</v>
      </c>
      <c r="K56" s="39">
        <f t="shared" si="1"/>
        <v>8364.355999246642</v>
      </c>
      <c r="L56" s="40">
        <f t="shared" si="2"/>
        <v>416043.0674025279</v>
      </c>
      <c r="M56" s="41"/>
      <c r="N56" s="14" t="s">
        <v>22</v>
      </c>
      <c r="O56" s="17"/>
    </row>
    <row r="57" spans="1:15" ht="14.25">
      <c r="A57" s="17">
        <v>52</v>
      </c>
      <c r="B57" s="18" t="s">
        <v>19</v>
      </c>
      <c r="C57" s="19">
        <f t="shared" si="7"/>
        <v>1203</v>
      </c>
      <c r="D57" s="18">
        <f t="shared" si="8"/>
        <v>12</v>
      </c>
      <c r="E57" s="18" t="s">
        <v>24</v>
      </c>
      <c r="F57" s="18" t="s">
        <v>21</v>
      </c>
      <c r="G57" s="20">
        <v>59.22</v>
      </c>
      <c r="H57" s="20">
        <v>9.48</v>
      </c>
      <c r="I57" s="20">
        <f t="shared" si="0"/>
        <v>49.739999999999995</v>
      </c>
      <c r="J57" s="38">
        <v>6994.4213549133</v>
      </c>
      <c r="K57" s="39">
        <f t="shared" si="1"/>
        <v>8327.495630035497</v>
      </c>
      <c r="L57" s="40">
        <f t="shared" si="2"/>
        <v>414209.6326379656</v>
      </c>
      <c r="M57" s="41"/>
      <c r="N57" s="14" t="s">
        <v>22</v>
      </c>
      <c r="O57" s="17"/>
    </row>
    <row r="58" spans="1:15" ht="14.25">
      <c r="A58" s="17">
        <v>53</v>
      </c>
      <c r="B58" s="18" t="s">
        <v>19</v>
      </c>
      <c r="C58" s="19">
        <f t="shared" si="7"/>
        <v>1103</v>
      </c>
      <c r="D58" s="18">
        <f t="shared" si="8"/>
        <v>11</v>
      </c>
      <c r="E58" s="18" t="s">
        <v>24</v>
      </c>
      <c r="F58" s="18" t="s">
        <v>21</v>
      </c>
      <c r="G58" s="20">
        <v>59.22</v>
      </c>
      <c r="H58" s="20">
        <v>9.48</v>
      </c>
      <c r="I58" s="20">
        <f t="shared" si="0"/>
        <v>49.739999999999995</v>
      </c>
      <c r="J58" s="38">
        <v>6963.4616324451745</v>
      </c>
      <c r="K58" s="39">
        <f t="shared" si="1"/>
        <v>8290.635260824352</v>
      </c>
      <c r="L58" s="40">
        <f t="shared" si="2"/>
        <v>412376.1978734032</v>
      </c>
      <c r="M58" s="41"/>
      <c r="N58" s="14" t="s">
        <v>22</v>
      </c>
      <c r="O58" s="17"/>
    </row>
    <row r="59" spans="1:15" ht="14.25">
      <c r="A59" s="17">
        <v>54</v>
      </c>
      <c r="B59" s="18" t="s">
        <v>19</v>
      </c>
      <c r="C59" s="19">
        <f t="shared" si="7"/>
        <v>1003</v>
      </c>
      <c r="D59" s="18">
        <f t="shared" si="8"/>
        <v>10</v>
      </c>
      <c r="E59" s="18" t="s">
        <v>24</v>
      </c>
      <c r="F59" s="18" t="s">
        <v>21</v>
      </c>
      <c r="G59" s="20">
        <v>59.22</v>
      </c>
      <c r="H59" s="20">
        <v>9.48</v>
      </c>
      <c r="I59" s="20">
        <f t="shared" si="0"/>
        <v>49.739999999999995</v>
      </c>
      <c r="J59" s="38">
        <v>6932.50190997705</v>
      </c>
      <c r="K59" s="39">
        <f t="shared" si="1"/>
        <v>8253.774891613206</v>
      </c>
      <c r="L59" s="40">
        <f t="shared" si="2"/>
        <v>410542.76310884085</v>
      </c>
      <c r="M59" s="41"/>
      <c r="N59" s="14" t="s">
        <v>22</v>
      </c>
      <c r="O59" s="17"/>
    </row>
    <row r="60" spans="1:15" ht="14.25">
      <c r="A60" s="17">
        <v>55</v>
      </c>
      <c r="B60" s="18" t="s">
        <v>19</v>
      </c>
      <c r="C60" s="19">
        <f t="shared" si="7"/>
        <v>903</v>
      </c>
      <c r="D60" s="18">
        <f t="shared" si="8"/>
        <v>9</v>
      </c>
      <c r="E60" s="18" t="s">
        <v>24</v>
      </c>
      <c r="F60" s="18" t="s">
        <v>21</v>
      </c>
      <c r="G60" s="20">
        <v>59.22</v>
      </c>
      <c r="H60" s="20">
        <v>9.48</v>
      </c>
      <c r="I60" s="20">
        <f t="shared" si="0"/>
        <v>49.739999999999995</v>
      </c>
      <c r="J60" s="38">
        <v>6901.542187508924</v>
      </c>
      <c r="K60" s="39">
        <f t="shared" si="1"/>
        <v>8216.914522402061</v>
      </c>
      <c r="L60" s="40">
        <f t="shared" si="2"/>
        <v>408709.3283442785</v>
      </c>
      <c r="M60" s="41"/>
      <c r="N60" s="14" t="s">
        <v>22</v>
      </c>
      <c r="O60" s="17"/>
    </row>
    <row r="61" spans="1:15" ht="14.25">
      <c r="A61" s="17">
        <v>56</v>
      </c>
      <c r="B61" s="18" t="s">
        <v>19</v>
      </c>
      <c r="C61" s="19">
        <f t="shared" si="7"/>
        <v>803</v>
      </c>
      <c r="D61" s="18">
        <f t="shared" si="8"/>
        <v>8</v>
      </c>
      <c r="E61" s="18" t="s">
        <v>24</v>
      </c>
      <c r="F61" s="18" t="s">
        <v>21</v>
      </c>
      <c r="G61" s="20">
        <v>59.22</v>
      </c>
      <c r="H61" s="20">
        <v>9.48</v>
      </c>
      <c r="I61" s="20">
        <f t="shared" si="0"/>
        <v>49.739999999999995</v>
      </c>
      <c r="J61" s="38">
        <v>6870.582465040799</v>
      </c>
      <c r="K61" s="39">
        <f t="shared" si="1"/>
        <v>8180.054153190917</v>
      </c>
      <c r="L61" s="40">
        <f t="shared" si="2"/>
        <v>406875.89357971615</v>
      </c>
      <c r="M61" s="18"/>
      <c r="N61" s="14" t="s">
        <v>22</v>
      </c>
      <c r="O61" s="17"/>
    </row>
    <row r="62" spans="1:15" ht="14.25">
      <c r="A62" s="17">
        <v>57</v>
      </c>
      <c r="B62" s="21" t="s">
        <v>19</v>
      </c>
      <c r="C62" s="22">
        <f t="shared" si="7"/>
        <v>703</v>
      </c>
      <c r="D62" s="21">
        <f t="shared" si="8"/>
        <v>7</v>
      </c>
      <c r="E62" s="21" t="s">
        <v>24</v>
      </c>
      <c r="F62" s="21" t="s">
        <v>21</v>
      </c>
      <c r="G62" s="23">
        <v>59.22</v>
      </c>
      <c r="H62" s="23">
        <v>9.48</v>
      </c>
      <c r="I62" s="23">
        <f t="shared" si="0"/>
        <v>49.739999999999995</v>
      </c>
      <c r="J62" s="38">
        <v>6839.622742572675</v>
      </c>
      <c r="K62" s="42">
        <f t="shared" si="1"/>
        <v>8143.193783979772</v>
      </c>
      <c r="L62" s="43">
        <f t="shared" si="2"/>
        <v>405042.4588151538</v>
      </c>
      <c r="M62" s="44"/>
      <c r="N62" s="45" t="s">
        <v>22</v>
      </c>
      <c r="O62" s="46"/>
    </row>
    <row r="63" spans="1:15" ht="14.25">
      <c r="A63" s="17">
        <v>58</v>
      </c>
      <c r="B63" s="21" t="s">
        <v>19</v>
      </c>
      <c r="C63" s="22">
        <f t="shared" si="7"/>
        <v>603</v>
      </c>
      <c r="D63" s="21">
        <f t="shared" si="8"/>
        <v>6</v>
      </c>
      <c r="E63" s="21" t="s">
        <v>24</v>
      </c>
      <c r="F63" s="21" t="s">
        <v>21</v>
      </c>
      <c r="G63" s="23">
        <v>59.22</v>
      </c>
      <c r="H63" s="23">
        <v>9.48</v>
      </c>
      <c r="I63" s="23">
        <f t="shared" si="0"/>
        <v>49.739999999999995</v>
      </c>
      <c r="J63" s="38">
        <v>6808.663020104549</v>
      </c>
      <c r="K63" s="42">
        <f t="shared" si="1"/>
        <v>8106.3334147686255</v>
      </c>
      <c r="L63" s="43">
        <f t="shared" si="2"/>
        <v>403209.0240505914</v>
      </c>
      <c r="M63" s="44"/>
      <c r="N63" s="45" t="s">
        <v>22</v>
      </c>
      <c r="O63" s="46"/>
    </row>
    <row r="64" spans="1:15" ht="14.25">
      <c r="A64" s="17">
        <v>59</v>
      </c>
      <c r="B64" s="21" t="s">
        <v>19</v>
      </c>
      <c r="C64" s="22">
        <f t="shared" si="7"/>
        <v>503</v>
      </c>
      <c r="D64" s="21">
        <f t="shared" si="8"/>
        <v>5</v>
      </c>
      <c r="E64" s="21" t="s">
        <v>24</v>
      </c>
      <c r="F64" s="21" t="s">
        <v>21</v>
      </c>
      <c r="G64" s="23">
        <v>59.22</v>
      </c>
      <c r="H64" s="23">
        <v>9.48</v>
      </c>
      <c r="I64" s="23">
        <f t="shared" si="0"/>
        <v>49.739999999999995</v>
      </c>
      <c r="J64" s="38">
        <v>6588</v>
      </c>
      <c r="K64" s="42">
        <f t="shared" si="1"/>
        <v>7843.613992762364</v>
      </c>
      <c r="L64" s="43">
        <f t="shared" si="2"/>
        <v>390141.36</v>
      </c>
      <c r="M64" s="44"/>
      <c r="N64" s="45" t="s">
        <v>22</v>
      </c>
      <c r="O64" s="46"/>
    </row>
    <row r="65" spans="1:15" s="2" customFormat="1" ht="15" customHeight="1">
      <c r="A65" s="17">
        <v>60</v>
      </c>
      <c r="B65" s="47" t="s">
        <v>19</v>
      </c>
      <c r="C65" s="48">
        <f t="shared" si="7"/>
        <v>403</v>
      </c>
      <c r="D65" s="47">
        <f t="shared" si="8"/>
        <v>4</v>
      </c>
      <c r="E65" s="47" t="s">
        <v>24</v>
      </c>
      <c r="F65" s="47" t="s">
        <v>21</v>
      </c>
      <c r="G65" s="49">
        <v>59.22</v>
      </c>
      <c r="H65" s="49">
        <v>9.48</v>
      </c>
      <c r="I65" s="49">
        <f t="shared" si="0"/>
        <v>49.739999999999995</v>
      </c>
      <c r="J65" s="38">
        <v>7479.317883411</v>
      </c>
      <c r="K65" s="38">
        <f t="shared" si="1"/>
        <v>8904.809108476065</v>
      </c>
      <c r="L65" s="50">
        <f t="shared" si="2"/>
        <v>442925.20505559945</v>
      </c>
      <c r="M65" s="47"/>
      <c r="N65" s="51" t="s">
        <v>22</v>
      </c>
      <c r="O65" s="52"/>
    </row>
    <row r="66" spans="1:15" ht="14.25">
      <c r="A66" s="17">
        <v>61</v>
      </c>
      <c r="B66" s="21" t="s">
        <v>19</v>
      </c>
      <c r="C66" s="22">
        <v>2304</v>
      </c>
      <c r="D66" s="21">
        <v>23</v>
      </c>
      <c r="E66" s="21" t="s">
        <v>20</v>
      </c>
      <c r="F66" s="21" t="s">
        <v>21</v>
      </c>
      <c r="G66" s="23">
        <v>118.93</v>
      </c>
      <c r="H66" s="23">
        <v>19.04</v>
      </c>
      <c r="I66" s="23">
        <f t="shared" si="0"/>
        <v>99.89000000000001</v>
      </c>
      <c r="J66" s="38">
        <v>7136.6130130754245</v>
      </c>
      <c r="K66" s="42">
        <f t="shared" si="1"/>
        <v>8496.920468966466</v>
      </c>
      <c r="L66" s="43">
        <f t="shared" si="2"/>
        <v>848757.3856450603</v>
      </c>
      <c r="M66" s="44"/>
      <c r="N66" s="45" t="s">
        <v>22</v>
      </c>
      <c r="O66" s="46"/>
    </row>
    <row r="67" spans="1:15" ht="14.25">
      <c r="A67" s="17">
        <v>62</v>
      </c>
      <c r="B67" s="21" t="s">
        <v>19</v>
      </c>
      <c r="C67" s="22">
        <f aca="true" t="shared" si="9" ref="C67:C85">C66-100</f>
        <v>2204</v>
      </c>
      <c r="D67" s="21">
        <f aca="true" t="shared" si="10" ref="D67:D85">D66-1</f>
        <v>22</v>
      </c>
      <c r="E67" s="21" t="s">
        <v>20</v>
      </c>
      <c r="F67" s="21" t="s">
        <v>21</v>
      </c>
      <c r="G67" s="23">
        <v>118.93</v>
      </c>
      <c r="H67" s="23">
        <v>19.04</v>
      </c>
      <c r="I67" s="23">
        <f t="shared" si="0"/>
        <v>99.89000000000001</v>
      </c>
      <c r="J67" s="38">
        <v>7189.4961804798</v>
      </c>
      <c r="K67" s="42">
        <f t="shared" si="1"/>
        <v>8559.883679492068</v>
      </c>
      <c r="L67" s="43">
        <f t="shared" si="2"/>
        <v>855046.7807444627</v>
      </c>
      <c r="M67" s="44"/>
      <c r="N67" s="45" t="s">
        <v>22</v>
      </c>
      <c r="O67" s="46"/>
    </row>
    <row r="68" spans="1:15" ht="14.25">
      <c r="A68" s="17">
        <v>63</v>
      </c>
      <c r="B68" s="21" t="s">
        <v>19</v>
      </c>
      <c r="C68" s="22">
        <f t="shared" si="9"/>
        <v>2104</v>
      </c>
      <c r="D68" s="21">
        <f t="shared" si="10"/>
        <v>21</v>
      </c>
      <c r="E68" s="21" t="s">
        <v>20</v>
      </c>
      <c r="F68" s="21" t="s">
        <v>21</v>
      </c>
      <c r="G68" s="23">
        <v>118.93</v>
      </c>
      <c r="H68" s="23">
        <v>19.04</v>
      </c>
      <c r="I68" s="23">
        <f t="shared" si="0"/>
        <v>99.89000000000001</v>
      </c>
      <c r="J68" s="38">
        <v>7158.536458011674</v>
      </c>
      <c r="K68" s="42">
        <f t="shared" si="1"/>
        <v>8523.022734521257</v>
      </c>
      <c r="L68" s="43">
        <f t="shared" si="2"/>
        <v>851364.7409513284</v>
      </c>
      <c r="M68" s="44"/>
      <c r="N68" s="45" t="s">
        <v>22</v>
      </c>
      <c r="O68" s="46"/>
    </row>
    <row r="69" spans="1:15" ht="14.25">
      <c r="A69" s="17">
        <v>64</v>
      </c>
      <c r="B69" s="21" t="s">
        <v>19</v>
      </c>
      <c r="C69" s="22">
        <f t="shared" si="9"/>
        <v>2004</v>
      </c>
      <c r="D69" s="21">
        <f t="shared" si="10"/>
        <v>20</v>
      </c>
      <c r="E69" s="21" t="s">
        <v>20</v>
      </c>
      <c r="F69" s="21" t="s">
        <v>21</v>
      </c>
      <c r="G69" s="23">
        <v>118.93</v>
      </c>
      <c r="H69" s="23">
        <v>19.04</v>
      </c>
      <c r="I69" s="23">
        <f t="shared" si="0"/>
        <v>99.89000000000001</v>
      </c>
      <c r="J69" s="38">
        <v>7127.57673554355</v>
      </c>
      <c r="K69" s="42">
        <f t="shared" si="1"/>
        <v>8486.16178955045</v>
      </c>
      <c r="L69" s="43">
        <f t="shared" si="2"/>
        <v>847682.7011581945</v>
      </c>
      <c r="M69" s="44"/>
      <c r="N69" s="45" t="s">
        <v>22</v>
      </c>
      <c r="O69" s="46"/>
    </row>
    <row r="70" spans="1:15" ht="14.25">
      <c r="A70" s="17">
        <v>65</v>
      </c>
      <c r="B70" s="18" t="s">
        <v>19</v>
      </c>
      <c r="C70" s="19">
        <f t="shared" si="9"/>
        <v>1904</v>
      </c>
      <c r="D70" s="18">
        <f t="shared" si="10"/>
        <v>19</v>
      </c>
      <c r="E70" s="18" t="s">
        <v>20</v>
      </c>
      <c r="F70" s="18" t="s">
        <v>21</v>
      </c>
      <c r="G70" s="20">
        <v>118.93</v>
      </c>
      <c r="H70" s="20">
        <v>19.04</v>
      </c>
      <c r="I70" s="20">
        <f aca="true" t="shared" si="11" ref="I70:I133">G70-H70</f>
        <v>99.89000000000001</v>
      </c>
      <c r="J70" s="38">
        <v>7096.617013075424</v>
      </c>
      <c r="K70" s="39">
        <f aca="true" t="shared" si="12" ref="K70:K133">L70/I70</f>
        <v>8449.300844579639</v>
      </c>
      <c r="L70" s="40">
        <f aca="true" t="shared" si="13" ref="L70:L133">J70*G70</f>
        <v>844000.6613650603</v>
      </c>
      <c r="M70" s="41"/>
      <c r="N70" s="14" t="s">
        <v>22</v>
      </c>
      <c r="O70" s="17"/>
    </row>
    <row r="71" spans="1:15" ht="14.25">
      <c r="A71" s="17">
        <v>66</v>
      </c>
      <c r="B71" s="18" t="s">
        <v>19</v>
      </c>
      <c r="C71" s="19">
        <f t="shared" si="9"/>
        <v>1804</v>
      </c>
      <c r="D71" s="18">
        <f t="shared" si="10"/>
        <v>18</v>
      </c>
      <c r="E71" s="18" t="s">
        <v>20</v>
      </c>
      <c r="F71" s="18" t="s">
        <v>21</v>
      </c>
      <c r="G71" s="20">
        <v>118.93</v>
      </c>
      <c r="H71" s="20">
        <v>19.04</v>
      </c>
      <c r="I71" s="20">
        <f t="shared" si="11"/>
        <v>99.89000000000001</v>
      </c>
      <c r="J71" s="38">
        <v>6923.745845671049</v>
      </c>
      <c r="K71" s="39">
        <f t="shared" si="12"/>
        <v>8243.47876089356</v>
      </c>
      <c r="L71" s="40">
        <f t="shared" si="13"/>
        <v>823441.093425658</v>
      </c>
      <c r="M71" s="41"/>
      <c r="N71" s="14" t="s">
        <v>22</v>
      </c>
      <c r="O71" s="17"/>
    </row>
    <row r="72" spans="1:15" ht="14.25">
      <c r="A72" s="17">
        <v>67</v>
      </c>
      <c r="B72" s="18" t="s">
        <v>19</v>
      </c>
      <c r="C72" s="19">
        <f t="shared" si="9"/>
        <v>1704</v>
      </c>
      <c r="D72" s="18">
        <f t="shared" si="10"/>
        <v>17</v>
      </c>
      <c r="E72" s="18" t="s">
        <v>20</v>
      </c>
      <c r="F72" s="18" t="s">
        <v>21</v>
      </c>
      <c r="G72" s="20">
        <v>118.93</v>
      </c>
      <c r="H72" s="20">
        <v>19.04</v>
      </c>
      <c r="I72" s="20">
        <f t="shared" si="11"/>
        <v>99.89000000000001</v>
      </c>
      <c r="J72" s="38">
        <v>7044.696568139175</v>
      </c>
      <c r="K72" s="39">
        <f t="shared" si="12"/>
        <v>8387.483860734728</v>
      </c>
      <c r="L72" s="40">
        <f t="shared" si="13"/>
        <v>837825.7628487921</v>
      </c>
      <c r="M72" s="41"/>
      <c r="N72" s="14" t="s">
        <v>22</v>
      </c>
      <c r="O72" s="17"/>
    </row>
    <row r="73" spans="1:15" ht="14.25">
      <c r="A73" s="17">
        <v>68</v>
      </c>
      <c r="B73" s="18" t="s">
        <v>19</v>
      </c>
      <c r="C73" s="19">
        <f t="shared" si="9"/>
        <v>1604</v>
      </c>
      <c r="D73" s="18">
        <f t="shared" si="10"/>
        <v>16</v>
      </c>
      <c r="E73" s="18" t="s">
        <v>20</v>
      </c>
      <c r="F73" s="18" t="s">
        <v>21</v>
      </c>
      <c r="G73" s="20">
        <v>118.93</v>
      </c>
      <c r="H73" s="20">
        <v>19.04</v>
      </c>
      <c r="I73" s="20">
        <f t="shared" si="11"/>
        <v>99.89000000000001</v>
      </c>
      <c r="J73" s="38">
        <v>7013.736845671049</v>
      </c>
      <c r="K73" s="39">
        <f t="shared" si="12"/>
        <v>8350.622915763919</v>
      </c>
      <c r="L73" s="40">
        <f t="shared" si="13"/>
        <v>834143.7230556579</v>
      </c>
      <c r="M73" s="41"/>
      <c r="N73" s="14" t="s">
        <v>22</v>
      </c>
      <c r="O73" s="17"/>
    </row>
    <row r="74" spans="1:15" ht="14.25">
      <c r="A74" s="17">
        <v>69</v>
      </c>
      <c r="B74" s="18" t="s">
        <v>19</v>
      </c>
      <c r="C74" s="19">
        <f t="shared" si="9"/>
        <v>1504</v>
      </c>
      <c r="D74" s="18">
        <f t="shared" si="10"/>
        <v>15</v>
      </c>
      <c r="E74" s="18" t="s">
        <v>20</v>
      </c>
      <c r="F74" s="18" t="s">
        <v>21</v>
      </c>
      <c r="G74" s="20">
        <v>118.93</v>
      </c>
      <c r="H74" s="20">
        <v>19.04</v>
      </c>
      <c r="I74" s="20">
        <f t="shared" si="11"/>
        <v>99.89000000000001</v>
      </c>
      <c r="J74" s="38">
        <v>6982.7771232029245</v>
      </c>
      <c r="K74" s="39">
        <f t="shared" si="12"/>
        <v>8313.76197079311</v>
      </c>
      <c r="L74" s="40">
        <f t="shared" si="13"/>
        <v>830461.6832625238</v>
      </c>
      <c r="M74" s="41"/>
      <c r="N74" s="14" t="s">
        <v>22</v>
      </c>
      <c r="O74" s="17"/>
    </row>
    <row r="75" spans="1:15" ht="14.25">
      <c r="A75" s="17">
        <v>70</v>
      </c>
      <c r="B75" s="18" t="s">
        <v>19</v>
      </c>
      <c r="C75" s="19">
        <f t="shared" si="9"/>
        <v>1404</v>
      </c>
      <c r="D75" s="18">
        <f t="shared" si="10"/>
        <v>14</v>
      </c>
      <c r="E75" s="18" t="s">
        <v>20</v>
      </c>
      <c r="F75" s="18" t="s">
        <v>21</v>
      </c>
      <c r="G75" s="20">
        <v>118.93</v>
      </c>
      <c r="H75" s="20">
        <v>19.04</v>
      </c>
      <c r="I75" s="20">
        <f t="shared" si="11"/>
        <v>99.89000000000001</v>
      </c>
      <c r="J75" s="38">
        <v>6839.90295579855</v>
      </c>
      <c r="K75" s="39">
        <f t="shared" si="12"/>
        <v>8143.6546053971515</v>
      </c>
      <c r="L75" s="40">
        <f t="shared" si="13"/>
        <v>813469.6585331216</v>
      </c>
      <c r="M75" s="41"/>
      <c r="N75" s="14" t="s">
        <v>22</v>
      </c>
      <c r="O75" s="17"/>
    </row>
    <row r="76" spans="1:15" ht="14.25">
      <c r="A76" s="17">
        <v>71</v>
      </c>
      <c r="B76" s="18" t="s">
        <v>19</v>
      </c>
      <c r="C76" s="19">
        <f t="shared" si="9"/>
        <v>1304</v>
      </c>
      <c r="D76" s="18">
        <f t="shared" si="10"/>
        <v>13</v>
      </c>
      <c r="E76" s="18" t="s">
        <v>20</v>
      </c>
      <c r="F76" s="18" t="s">
        <v>21</v>
      </c>
      <c r="G76" s="20">
        <v>118.93</v>
      </c>
      <c r="H76" s="20">
        <v>19.04</v>
      </c>
      <c r="I76" s="20">
        <f t="shared" si="11"/>
        <v>99.89000000000001</v>
      </c>
      <c r="J76" s="38">
        <v>6930.856678266675</v>
      </c>
      <c r="K76" s="39">
        <f t="shared" si="12"/>
        <v>8251.9449869482</v>
      </c>
      <c r="L76" s="40">
        <f t="shared" si="13"/>
        <v>824286.7847462557</v>
      </c>
      <c r="M76" s="41"/>
      <c r="N76" s="14" t="s">
        <v>22</v>
      </c>
      <c r="O76" s="17"/>
    </row>
    <row r="77" spans="1:15" ht="14.25">
      <c r="A77" s="17">
        <v>72</v>
      </c>
      <c r="B77" s="18" t="s">
        <v>19</v>
      </c>
      <c r="C77" s="19">
        <f t="shared" si="9"/>
        <v>1204</v>
      </c>
      <c r="D77" s="18">
        <f t="shared" si="10"/>
        <v>12</v>
      </c>
      <c r="E77" s="18" t="s">
        <v>20</v>
      </c>
      <c r="F77" s="18" t="s">
        <v>21</v>
      </c>
      <c r="G77" s="20">
        <v>118.93</v>
      </c>
      <c r="H77" s="20">
        <v>19.04</v>
      </c>
      <c r="I77" s="20">
        <f t="shared" si="11"/>
        <v>99.89000000000001</v>
      </c>
      <c r="J77" s="38">
        <v>6899.89695579855</v>
      </c>
      <c r="K77" s="39">
        <f t="shared" si="12"/>
        <v>8215.08404197739</v>
      </c>
      <c r="L77" s="40">
        <f t="shared" si="13"/>
        <v>820604.7449531216</v>
      </c>
      <c r="M77" s="41"/>
      <c r="N77" s="14" t="s">
        <v>22</v>
      </c>
      <c r="O77" s="17"/>
    </row>
    <row r="78" spans="1:15" ht="14.25">
      <c r="A78" s="17">
        <v>73</v>
      </c>
      <c r="B78" s="18" t="s">
        <v>19</v>
      </c>
      <c r="C78" s="19">
        <f t="shared" si="9"/>
        <v>1104</v>
      </c>
      <c r="D78" s="18">
        <f t="shared" si="10"/>
        <v>11</v>
      </c>
      <c r="E78" s="18" t="s">
        <v>20</v>
      </c>
      <c r="F78" s="18" t="s">
        <v>21</v>
      </c>
      <c r="G78" s="20">
        <v>118.93</v>
      </c>
      <c r="H78" s="20">
        <v>19.04</v>
      </c>
      <c r="I78" s="20">
        <f t="shared" si="11"/>
        <v>99.89000000000001</v>
      </c>
      <c r="J78" s="38">
        <v>6868.9372333304245</v>
      </c>
      <c r="K78" s="39">
        <f t="shared" si="12"/>
        <v>8178.22309700658</v>
      </c>
      <c r="L78" s="40">
        <f t="shared" si="13"/>
        <v>816922.7051599874</v>
      </c>
      <c r="M78" s="41"/>
      <c r="N78" s="14" t="s">
        <v>22</v>
      </c>
      <c r="O78" s="17"/>
    </row>
    <row r="79" spans="1:15" ht="14.25">
      <c r="A79" s="17">
        <v>74</v>
      </c>
      <c r="B79" s="18" t="s">
        <v>19</v>
      </c>
      <c r="C79" s="19">
        <f t="shared" si="9"/>
        <v>1004</v>
      </c>
      <c r="D79" s="18">
        <f t="shared" si="10"/>
        <v>10</v>
      </c>
      <c r="E79" s="18" t="s">
        <v>20</v>
      </c>
      <c r="F79" s="18" t="s">
        <v>21</v>
      </c>
      <c r="G79" s="20">
        <v>118.93</v>
      </c>
      <c r="H79" s="20">
        <v>19.04</v>
      </c>
      <c r="I79" s="20">
        <f t="shared" si="11"/>
        <v>99.89000000000001</v>
      </c>
      <c r="J79" s="38">
        <v>6837.9775108623</v>
      </c>
      <c r="K79" s="39">
        <f t="shared" si="12"/>
        <v>8141.362152035772</v>
      </c>
      <c r="L79" s="40">
        <f t="shared" si="13"/>
        <v>813240.6653668534</v>
      </c>
      <c r="M79" s="41"/>
      <c r="N79" s="14" t="s">
        <v>22</v>
      </c>
      <c r="O79" s="17"/>
    </row>
    <row r="80" spans="1:15" ht="14.25">
      <c r="A80" s="17">
        <v>75</v>
      </c>
      <c r="B80" s="18" t="s">
        <v>19</v>
      </c>
      <c r="C80" s="19">
        <f t="shared" si="9"/>
        <v>904</v>
      </c>
      <c r="D80" s="18">
        <f t="shared" si="10"/>
        <v>9</v>
      </c>
      <c r="E80" s="18" t="s">
        <v>20</v>
      </c>
      <c r="F80" s="18" t="s">
        <v>21</v>
      </c>
      <c r="G80" s="20">
        <v>118.93</v>
      </c>
      <c r="H80" s="20">
        <v>19.04</v>
      </c>
      <c r="I80" s="20">
        <f t="shared" si="11"/>
        <v>99.89000000000001</v>
      </c>
      <c r="J80" s="38">
        <v>6807.017788394175</v>
      </c>
      <c r="K80" s="39">
        <f t="shared" si="12"/>
        <v>8104.501207064963</v>
      </c>
      <c r="L80" s="40">
        <f t="shared" si="13"/>
        <v>809558.6255737193</v>
      </c>
      <c r="M80" s="41"/>
      <c r="N80" s="14" t="s">
        <v>22</v>
      </c>
      <c r="O80" s="17"/>
    </row>
    <row r="81" spans="1:15" ht="14.25">
      <c r="A81" s="17">
        <v>76</v>
      </c>
      <c r="B81" s="18" t="s">
        <v>19</v>
      </c>
      <c r="C81" s="19">
        <f t="shared" si="9"/>
        <v>804</v>
      </c>
      <c r="D81" s="18">
        <f t="shared" si="10"/>
        <v>8</v>
      </c>
      <c r="E81" s="18" t="s">
        <v>20</v>
      </c>
      <c r="F81" s="18" t="s">
        <v>21</v>
      </c>
      <c r="G81" s="20">
        <v>118.93</v>
      </c>
      <c r="H81" s="20">
        <v>19.04</v>
      </c>
      <c r="I81" s="20">
        <f t="shared" si="11"/>
        <v>99.89000000000001</v>
      </c>
      <c r="J81" s="38">
        <v>6776.05806592605</v>
      </c>
      <c r="K81" s="39">
        <f t="shared" si="12"/>
        <v>8067.640262094154</v>
      </c>
      <c r="L81" s="40">
        <f t="shared" si="13"/>
        <v>805876.5857805852</v>
      </c>
      <c r="M81" s="41"/>
      <c r="N81" s="14" t="s">
        <v>22</v>
      </c>
      <c r="O81" s="17"/>
    </row>
    <row r="82" spans="1:15" ht="14.25">
      <c r="A82" s="17">
        <v>77</v>
      </c>
      <c r="B82" s="18" t="s">
        <v>19</v>
      </c>
      <c r="C82" s="19">
        <f t="shared" si="9"/>
        <v>704</v>
      </c>
      <c r="D82" s="18">
        <f t="shared" si="10"/>
        <v>7</v>
      </c>
      <c r="E82" s="18" t="s">
        <v>20</v>
      </c>
      <c r="F82" s="18" t="s">
        <v>21</v>
      </c>
      <c r="G82" s="20">
        <v>118.93</v>
      </c>
      <c r="H82" s="20">
        <v>19.04</v>
      </c>
      <c r="I82" s="20">
        <f t="shared" si="11"/>
        <v>99.89000000000001</v>
      </c>
      <c r="J82" s="38">
        <v>6745.098343457925</v>
      </c>
      <c r="K82" s="39">
        <f t="shared" si="12"/>
        <v>8030.779317123344</v>
      </c>
      <c r="L82" s="40">
        <f t="shared" si="13"/>
        <v>802194.545987451</v>
      </c>
      <c r="M82" s="41"/>
      <c r="N82" s="14" t="s">
        <v>22</v>
      </c>
      <c r="O82" s="17"/>
    </row>
    <row r="83" spans="1:15" ht="14.25">
      <c r="A83" s="17">
        <v>78</v>
      </c>
      <c r="B83" s="18" t="s">
        <v>19</v>
      </c>
      <c r="C83" s="19">
        <f t="shared" si="9"/>
        <v>604</v>
      </c>
      <c r="D83" s="18">
        <f t="shared" si="10"/>
        <v>6</v>
      </c>
      <c r="E83" s="18" t="s">
        <v>20</v>
      </c>
      <c r="F83" s="18" t="s">
        <v>21</v>
      </c>
      <c r="G83" s="20">
        <v>118.93</v>
      </c>
      <c r="H83" s="20">
        <v>19.04</v>
      </c>
      <c r="I83" s="20">
        <f t="shared" si="11"/>
        <v>99.89000000000001</v>
      </c>
      <c r="J83" s="38">
        <v>6714.138620989799</v>
      </c>
      <c r="K83" s="39">
        <f t="shared" si="12"/>
        <v>7993.918372152536</v>
      </c>
      <c r="L83" s="40">
        <f t="shared" si="13"/>
        <v>798512.5061943169</v>
      </c>
      <c r="M83" s="41"/>
      <c r="N83" s="14" t="s">
        <v>22</v>
      </c>
      <c r="O83" s="17"/>
    </row>
    <row r="84" spans="1:15" ht="14.25">
      <c r="A84" s="17">
        <v>79</v>
      </c>
      <c r="B84" s="18" t="s">
        <v>19</v>
      </c>
      <c r="C84" s="19">
        <f t="shared" si="9"/>
        <v>504</v>
      </c>
      <c r="D84" s="18">
        <f t="shared" si="10"/>
        <v>5</v>
      </c>
      <c r="E84" s="18" t="s">
        <v>20</v>
      </c>
      <c r="F84" s="18" t="s">
        <v>21</v>
      </c>
      <c r="G84" s="20">
        <v>118.93</v>
      </c>
      <c r="H84" s="20">
        <v>19.04</v>
      </c>
      <c r="I84" s="20">
        <f t="shared" si="11"/>
        <v>99.89000000000001</v>
      </c>
      <c r="J84" s="38">
        <v>6471</v>
      </c>
      <c r="K84" s="39">
        <f t="shared" si="12"/>
        <v>7704.435178696565</v>
      </c>
      <c r="L84" s="40">
        <f t="shared" si="13"/>
        <v>769596.03</v>
      </c>
      <c r="M84" s="41"/>
      <c r="N84" s="14" t="s">
        <v>22</v>
      </c>
      <c r="O84" s="17"/>
    </row>
    <row r="85" spans="1:15" ht="14.25">
      <c r="A85" s="17">
        <v>80</v>
      </c>
      <c r="B85" s="18" t="s">
        <v>19</v>
      </c>
      <c r="C85" s="19">
        <f t="shared" si="9"/>
        <v>404</v>
      </c>
      <c r="D85" s="18">
        <f t="shared" si="10"/>
        <v>4</v>
      </c>
      <c r="E85" s="18" t="s">
        <v>20</v>
      </c>
      <c r="F85" s="18" t="s">
        <v>21</v>
      </c>
      <c r="G85" s="20">
        <v>118.93</v>
      </c>
      <c r="H85" s="20">
        <v>19.04</v>
      </c>
      <c r="I85" s="20">
        <f t="shared" si="11"/>
        <v>99.89000000000001</v>
      </c>
      <c r="J85" s="38">
        <v>6860.863678266675</v>
      </c>
      <c r="K85" s="39">
        <f t="shared" si="12"/>
        <v>8168.610644271254</v>
      </c>
      <c r="L85" s="40">
        <f t="shared" si="13"/>
        <v>815962.5172562557</v>
      </c>
      <c r="M85" s="41"/>
      <c r="N85" s="14" t="s">
        <v>22</v>
      </c>
      <c r="O85" s="17"/>
    </row>
    <row r="86" spans="1:15" ht="14.25">
      <c r="A86" s="17">
        <v>81</v>
      </c>
      <c r="B86" s="18" t="s">
        <v>19</v>
      </c>
      <c r="C86" s="19">
        <v>2305</v>
      </c>
      <c r="D86" s="18">
        <v>23</v>
      </c>
      <c r="E86" s="18" t="s">
        <v>20</v>
      </c>
      <c r="F86" s="18" t="s">
        <v>21</v>
      </c>
      <c r="G86" s="20">
        <v>118.54</v>
      </c>
      <c r="H86" s="20">
        <v>18.98</v>
      </c>
      <c r="I86" s="20">
        <f t="shared" si="11"/>
        <v>99.56</v>
      </c>
      <c r="J86" s="38">
        <v>7357.523214845925</v>
      </c>
      <c r="K86" s="39">
        <f t="shared" si="12"/>
        <v>8760.152690717518</v>
      </c>
      <c r="L86" s="40">
        <f t="shared" si="13"/>
        <v>872160.8018878361</v>
      </c>
      <c r="M86" s="41"/>
      <c r="N86" s="14" t="s">
        <v>22</v>
      </c>
      <c r="O86" s="17"/>
    </row>
    <row r="87" spans="1:15" ht="14.25">
      <c r="A87" s="17">
        <v>82</v>
      </c>
      <c r="B87" s="18" t="s">
        <v>19</v>
      </c>
      <c r="C87" s="19">
        <f aca="true" t="shared" si="14" ref="C87:C106">C86-100</f>
        <v>2205</v>
      </c>
      <c r="D87" s="18">
        <f aca="true" t="shared" si="15" ref="D87:D106">D86-1</f>
        <v>22</v>
      </c>
      <c r="E87" s="18" t="s">
        <v>20</v>
      </c>
      <c r="F87" s="18" t="s">
        <v>21</v>
      </c>
      <c r="G87" s="20">
        <v>118.54</v>
      </c>
      <c r="H87" s="20">
        <v>18.98</v>
      </c>
      <c r="I87" s="20">
        <f t="shared" si="11"/>
        <v>99.56</v>
      </c>
      <c r="J87" s="38">
        <v>7480.3993822503</v>
      </c>
      <c r="K87" s="39">
        <f t="shared" si="12"/>
        <v>8906.453824547514</v>
      </c>
      <c r="L87" s="40">
        <f t="shared" si="13"/>
        <v>886726.5427719506</v>
      </c>
      <c r="M87" s="41"/>
      <c r="N87" s="14" t="s">
        <v>22</v>
      </c>
      <c r="O87" s="17"/>
    </row>
    <row r="88" spans="1:15" ht="14.25">
      <c r="A88" s="17">
        <v>83</v>
      </c>
      <c r="B88" s="18" t="s">
        <v>19</v>
      </c>
      <c r="C88" s="19">
        <f t="shared" si="14"/>
        <v>2105</v>
      </c>
      <c r="D88" s="18">
        <f t="shared" si="15"/>
        <v>21</v>
      </c>
      <c r="E88" s="18" t="s">
        <v>20</v>
      </c>
      <c r="F88" s="18" t="s">
        <v>21</v>
      </c>
      <c r="G88" s="20">
        <v>118.54</v>
      </c>
      <c r="H88" s="20">
        <v>18.98</v>
      </c>
      <c r="I88" s="20">
        <f t="shared" si="11"/>
        <v>99.56</v>
      </c>
      <c r="J88" s="38">
        <v>7429.441659782175</v>
      </c>
      <c r="K88" s="39">
        <f t="shared" si="12"/>
        <v>8845.781582468651</v>
      </c>
      <c r="L88" s="40">
        <f t="shared" si="13"/>
        <v>880686.014350579</v>
      </c>
      <c r="M88" s="41"/>
      <c r="N88" s="14" t="s">
        <v>22</v>
      </c>
      <c r="O88" s="17"/>
    </row>
    <row r="89" spans="1:15" ht="14.25">
      <c r="A89" s="17">
        <v>84</v>
      </c>
      <c r="B89" s="18" t="s">
        <v>19</v>
      </c>
      <c r="C89" s="19">
        <f t="shared" si="14"/>
        <v>2005</v>
      </c>
      <c r="D89" s="18">
        <f t="shared" si="15"/>
        <v>20</v>
      </c>
      <c r="E89" s="18" t="s">
        <v>20</v>
      </c>
      <c r="F89" s="18" t="s">
        <v>21</v>
      </c>
      <c r="G89" s="20">
        <v>118.54</v>
      </c>
      <c r="H89" s="20">
        <v>18.98</v>
      </c>
      <c r="I89" s="20">
        <f t="shared" si="11"/>
        <v>99.56</v>
      </c>
      <c r="J89" s="38">
        <v>7378.483937314049</v>
      </c>
      <c r="K89" s="39">
        <f t="shared" si="12"/>
        <v>8785.109340389788</v>
      </c>
      <c r="L89" s="40">
        <f t="shared" si="13"/>
        <v>874645.4859292074</v>
      </c>
      <c r="M89" s="41"/>
      <c r="N89" s="14" t="s">
        <v>22</v>
      </c>
      <c r="O89" s="17"/>
    </row>
    <row r="90" spans="1:15" ht="14.25">
      <c r="A90" s="17">
        <v>85</v>
      </c>
      <c r="B90" s="18" t="s">
        <v>19</v>
      </c>
      <c r="C90" s="19">
        <f t="shared" si="14"/>
        <v>1905</v>
      </c>
      <c r="D90" s="18">
        <f t="shared" si="15"/>
        <v>19</v>
      </c>
      <c r="E90" s="18" t="s">
        <v>20</v>
      </c>
      <c r="F90" s="18" t="s">
        <v>21</v>
      </c>
      <c r="G90" s="20">
        <v>118.54</v>
      </c>
      <c r="H90" s="20">
        <v>18.98</v>
      </c>
      <c r="I90" s="20">
        <f t="shared" si="11"/>
        <v>99.56</v>
      </c>
      <c r="J90" s="38">
        <v>7317.527214845925</v>
      </c>
      <c r="K90" s="39">
        <f t="shared" si="12"/>
        <v>8712.531900842067</v>
      </c>
      <c r="L90" s="40">
        <f t="shared" si="13"/>
        <v>867419.6760478361</v>
      </c>
      <c r="M90" s="41"/>
      <c r="N90" s="14" t="s">
        <v>22</v>
      </c>
      <c r="O90" s="17"/>
    </row>
    <row r="91" spans="1:15" ht="14.25">
      <c r="A91" s="17">
        <v>86</v>
      </c>
      <c r="B91" s="18" t="s">
        <v>19</v>
      </c>
      <c r="C91" s="19">
        <f t="shared" si="14"/>
        <v>1805</v>
      </c>
      <c r="D91" s="18">
        <f t="shared" si="15"/>
        <v>18</v>
      </c>
      <c r="E91" s="18" t="s">
        <v>20</v>
      </c>
      <c r="F91" s="18" t="s">
        <v>21</v>
      </c>
      <c r="G91" s="20">
        <v>118.54</v>
      </c>
      <c r="H91" s="20">
        <v>18.98</v>
      </c>
      <c r="I91" s="20">
        <f t="shared" si="11"/>
        <v>99.56</v>
      </c>
      <c r="J91" s="38">
        <v>7144.656047441549</v>
      </c>
      <c r="K91" s="39">
        <f t="shared" si="12"/>
        <v>8506.70477966775</v>
      </c>
      <c r="L91" s="40">
        <f t="shared" si="13"/>
        <v>846927.5278637212</v>
      </c>
      <c r="M91" s="41"/>
      <c r="N91" s="14" t="s">
        <v>22</v>
      </c>
      <c r="O91" s="17"/>
    </row>
    <row r="92" spans="1:15" ht="14.25">
      <c r="A92" s="17">
        <v>87</v>
      </c>
      <c r="B92" s="18" t="s">
        <v>19</v>
      </c>
      <c r="C92" s="19">
        <f t="shared" si="14"/>
        <v>1705</v>
      </c>
      <c r="D92" s="18">
        <f t="shared" si="15"/>
        <v>17</v>
      </c>
      <c r="E92" s="18" t="s">
        <v>20</v>
      </c>
      <c r="F92" s="18" t="s">
        <v>21</v>
      </c>
      <c r="G92" s="20">
        <v>118.54</v>
      </c>
      <c r="H92" s="20">
        <v>18.98</v>
      </c>
      <c r="I92" s="20">
        <f t="shared" si="11"/>
        <v>99.56</v>
      </c>
      <c r="J92" s="38">
        <v>7265.606769909675</v>
      </c>
      <c r="K92" s="39">
        <f t="shared" si="12"/>
        <v>8650.713404028655</v>
      </c>
      <c r="L92" s="40">
        <f t="shared" si="13"/>
        <v>861265.0265050929</v>
      </c>
      <c r="M92" s="18"/>
      <c r="N92" s="14" t="s">
        <v>22</v>
      </c>
      <c r="O92" s="17"/>
    </row>
    <row r="93" spans="1:15" ht="14.25">
      <c r="A93" s="17">
        <v>88</v>
      </c>
      <c r="B93" s="18" t="s">
        <v>19</v>
      </c>
      <c r="C93" s="19">
        <f t="shared" si="14"/>
        <v>1605</v>
      </c>
      <c r="D93" s="18">
        <f t="shared" si="15"/>
        <v>16</v>
      </c>
      <c r="E93" s="18" t="s">
        <v>20</v>
      </c>
      <c r="F93" s="18" t="s">
        <v>21</v>
      </c>
      <c r="G93" s="20">
        <v>118.54</v>
      </c>
      <c r="H93" s="20">
        <v>18.98</v>
      </c>
      <c r="I93" s="20">
        <f t="shared" si="11"/>
        <v>99.56</v>
      </c>
      <c r="J93" s="38">
        <v>7234.647047441549</v>
      </c>
      <c r="K93" s="39">
        <f t="shared" si="12"/>
        <v>8613.851556887517</v>
      </c>
      <c r="L93" s="40">
        <f t="shared" si="13"/>
        <v>857595.0610037213</v>
      </c>
      <c r="M93" s="41"/>
      <c r="N93" s="14" t="s">
        <v>22</v>
      </c>
      <c r="O93" s="17"/>
    </row>
    <row r="94" spans="1:15" ht="14.25">
      <c r="A94" s="17">
        <v>89</v>
      </c>
      <c r="B94" s="18" t="s">
        <v>19</v>
      </c>
      <c r="C94" s="19">
        <f t="shared" si="14"/>
        <v>1505</v>
      </c>
      <c r="D94" s="18">
        <f t="shared" si="15"/>
        <v>15</v>
      </c>
      <c r="E94" s="18" t="s">
        <v>20</v>
      </c>
      <c r="F94" s="18" t="s">
        <v>21</v>
      </c>
      <c r="G94" s="20">
        <v>118.54</v>
      </c>
      <c r="H94" s="20">
        <v>18.98</v>
      </c>
      <c r="I94" s="20">
        <f t="shared" si="11"/>
        <v>99.56</v>
      </c>
      <c r="J94" s="38">
        <v>7203.687324973425</v>
      </c>
      <c r="K94" s="39">
        <f t="shared" si="12"/>
        <v>8576.989709746384</v>
      </c>
      <c r="L94" s="40">
        <f t="shared" si="13"/>
        <v>853925.0955023499</v>
      </c>
      <c r="M94" s="41"/>
      <c r="N94" s="14" t="s">
        <v>22</v>
      </c>
      <c r="O94" s="17"/>
    </row>
    <row r="95" spans="1:15" ht="14.25">
      <c r="A95" s="17">
        <v>90</v>
      </c>
      <c r="B95" s="18" t="s">
        <v>19</v>
      </c>
      <c r="C95" s="19">
        <f t="shared" si="14"/>
        <v>1405</v>
      </c>
      <c r="D95" s="18">
        <f t="shared" si="15"/>
        <v>14</v>
      </c>
      <c r="E95" s="18" t="s">
        <v>20</v>
      </c>
      <c r="F95" s="18" t="s">
        <v>21</v>
      </c>
      <c r="G95" s="20">
        <v>118.54</v>
      </c>
      <c r="H95" s="20">
        <v>18.98</v>
      </c>
      <c r="I95" s="20">
        <f t="shared" si="11"/>
        <v>99.56</v>
      </c>
      <c r="J95" s="38">
        <v>7060.8131575690495</v>
      </c>
      <c r="K95" s="39">
        <f t="shared" si="12"/>
        <v>8406.878180978658</v>
      </c>
      <c r="L95" s="40">
        <f t="shared" si="13"/>
        <v>836988.7916982352</v>
      </c>
      <c r="M95" s="41"/>
      <c r="N95" s="14" t="s">
        <v>22</v>
      </c>
      <c r="O95" s="17"/>
    </row>
    <row r="96" spans="1:15" ht="14.25">
      <c r="A96" s="17">
        <v>91</v>
      </c>
      <c r="B96" s="18" t="s">
        <v>19</v>
      </c>
      <c r="C96" s="19">
        <f t="shared" si="14"/>
        <v>1305</v>
      </c>
      <c r="D96" s="18">
        <f t="shared" si="15"/>
        <v>13</v>
      </c>
      <c r="E96" s="18" t="s">
        <v>20</v>
      </c>
      <c r="F96" s="18" t="s">
        <v>21</v>
      </c>
      <c r="G96" s="20">
        <v>118.54</v>
      </c>
      <c r="H96" s="20">
        <v>18.98</v>
      </c>
      <c r="I96" s="20">
        <f t="shared" si="11"/>
        <v>99.56</v>
      </c>
      <c r="J96" s="38">
        <v>7151.766880037175</v>
      </c>
      <c r="K96" s="39">
        <f t="shared" si="12"/>
        <v>8515.171212932974</v>
      </c>
      <c r="L96" s="40">
        <f t="shared" si="13"/>
        <v>847770.4459596068</v>
      </c>
      <c r="M96" s="41"/>
      <c r="N96" s="14" t="s">
        <v>22</v>
      </c>
      <c r="O96" s="17"/>
    </row>
    <row r="97" spans="1:15" ht="14.25">
      <c r="A97" s="17">
        <v>92</v>
      </c>
      <c r="B97" s="18" t="s">
        <v>19</v>
      </c>
      <c r="C97" s="19">
        <f t="shared" si="14"/>
        <v>1205</v>
      </c>
      <c r="D97" s="18">
        <f t="shared" si="15"/>
        <v>12</v>
      </c>
      <c r="E97" s="18" t="s">
        <v>20</v>
      </c>
      <c r="F97" s="18" t="s">
        <v>21</v>
      </c>
      <c r="G97" s="20">
        <v>118.54</v>
      </c>
      <c r="H97" s="20">
        <v>18.98</v>
      </c>
      <c r="I97" s="20">
        <f t="shared" si="11"/>
        <v>99.56</v>
      </c>
      <c r="J97" s="38">
        <v>7120.807157569049</v>
      </c>
      <c r="K97" s="39">
        <f t="shared" si="12"/>
        <v>8478.309365791834</v>
      </c>
      <c r="L97" s="40">
        <f t="shared" si="13"/>
        <v>844100.4804582351</v>
      </c>
      <c r="M97" s="41"/>
      <c r="N97" s="14" t="s">
        <v>22</v>
      </c>
      <c r="O97" s="17"/>
    </row>
    <row r="98" spans="1:15" ht="12.75" customHeight="1">
      <c r="A98" s="17">
        <v>93</v>
      </c>
      <c r="B98" s="18" t="s">
        <v>19</v>
      </c>
      <c r="C98" s="19">
        <f t="shared" si="14"/>
        <v>1105</v>
      </c>
      <c r="D98" s="18">
        <f t="shared" si="15"/>
        <v>11</v>
      </c>
      <c r="E98" s="18" t="s">
        <v>20</v>
      </c>
      <c r="F98" s="18" t="s">
        <v>21</v>
      </c>
      <c r="G98" s="20">
        <v>118.54</v>
      </c>
      <c r="H98" s="20">
        <v>18.98</v>
      </c>
      <c r="I98" s="20">
        <f t="shared" si="11"/>
        <v>99.56</v>
      </c>
      <c r="J98" s="38">
        <v>7089.8474351009245</v>
      </c>
      <c r="K98" s="39">
        <f t="shared" si="12"/>
        <v>8441.447518650699</v>
      </c>
      <c r="L98" s="40">
        <f t="shared" si="13"/>
        <v>840430.5149568636</v>
      </c>
      <c r="M98" s="41"/>
      <c r="N98" s="14" t="s">
        <v>22</v>
      </c>
      <c r="O98" s="17"/>
    </row>
    <row r="99" spans="1:15" ht="14.25">
      <c r="A99" s="17">
        <v>94</v>
      </c>
      <c r="B99" s="18" t="s">
        <v>19</v>
      </c>
      <c r="C99" s="19">
        <f t="shared" si="14"/>
        <v>1005</v>
      </c>
      <c r="D99" s="18">
        <f t="shared" si="15"/>
        <v>10</v>
      </c>
      <c r="E99" s="18" t="s">
        <v>20</v>
      </c>
      <c r="F99" s="18" t="s">
        <v>21</v>
      </c>
      <c r="G99" s="20">
        <v>118.54</v>
      </c>
      <c r="H99" s="20">
        <v>18.98</v>
      </c>
      <c r="I99" s="20">
        <f t="shared" si="11"/>
        <v>99.56</v>
      </c>
      <c r="J99" s="38">
        <v>7058.8877126328</v>
      </c>
      <c r="K99" s="39">
        <f t="shared" si="12"/>
        <v>8404.585671509563</v>
      </c>
      <c r="L99" s="40">
        <f t="shared" si="13"/>
        <v>836760.5494554922</v>
      </c>
      <c r="M99" s="18"/>
      <c r="N99" s="14" t="s">
        <v>22</v>
      </c>
      <c r="O99" s="17"/>
    </row>
    <row r="100" spans="1:15" ht="14.25">
      <c r="A100" s="17">
        <v>95</v>
      </c>
      <c r="B100" s="18" t="s">
        <v>19</v>
      </c>
      <c r="C100" s="19">
        <f t="shared" si="14"/>
        <v>905</v>
      </c>
      <c r="D100" s="18">
        <f t="shared" si="15"/>
        <v>9</v>
      </c>
      <c r="E100" s="18" t="s">
        <v>20</v>
      </c>
      <c r="F100" s="18" t="s">
        <v>21</v>
      </c>
      <c r="G100" s="20">
        <v>118.54</v>
      </c>
      <c r="H100" s="20">
        <v>18.98</v>
      </c>
      <c r="I100" s="20">
        <f t="shared" si="11"/>
        <v>99.56</v>
      </c>
      <c r="J100" s="38">
        <v>7027.927990164675</v>
      </c>
      <c r="K100" s="39">
        <f t="shared" si="12"/>
        <v>8367.723824368428</v>
      </c>
      <c r="L100" s="40">
        <f t="shared" si="13"/>
        <v>833090.5839541206</v>
      </c>
      <c r="M100" s="18"/>
      <c r="N100" s="14" t="s">
        <v>22</v>
      </c>
      <c r="O100" s="53"/>
    </row>
    <row r="101" spans="1:15" ht="14.25">
      <c r="A101" s="17">
        <v>96</v>
      </c>
      <c r="B101" s="18" t="s">
        <v>19</v>
      </c>
      <c r="C101" s="19">
        <f t="shared" si="14"/>
        <v>805</v>
      </c>
      <c r="D101" s="18">
        <f t="shared" si="15"/>
        <v>8</v>
      </c>
      <c r="E101" s="18" t="s">
        <v>20</v>
      </c>
      <c r="F101" s="18" t="s">
        <v>21</v>
      </c>
      <c r="G101" s="20">
        <v>118.54</v>
      </c>
      <c r="H101" s="20">
        <v>18.98</v>
      </c>
      <c r="I101" s="20">
        <f t="shared" si="11"/>
        <v>99.56</v>
      </c>
      <c r="J101" s="38">
        <v>6996.968267696549</v>
      </c>
      <c r="K101" s="39">
        <f t="shared" si="12"/>
        <v>8330.86197722729</v>
      </c>
      <c r="L101" s="40">
        <f t="shared" si="13"/>
        <v>829420.618452749</v>
      </c>
      <c r="M101" s="18"/>
      <c r="N101" s="14" t="s">
        <v>22</v>
      </c>
      <c r="O101" s="53"/>
    </row>
    <row r="102" spans="1:15" ht="14.25">
      <c r="A102" s="17">
        <v>97</v>
      </c>
      <c r="B102" s="18" t="s">
        <v>19</v>
      </c>
      <c r="C102" s="19">
        <f t="shared" si="14"/>
        <v>705</v>
      </c>
      <c r="D102" s="18">
        <f t="shared" si="15"/>
        <v>7</v>
      </c>
      <c r="E102" s="18" t="s">
        <v>20</v>
      </c>
      <c r="F102" s="18" t="s">
        <v>21</v>
      </c>
      <c r="G102" s="20">
        <v>118.54</v>
      </c>
      <c r="H102" s="20">
        <v>18.98</v>
      </c>
      <c r="I102" s="20">
        <f t="shared" si="11"/>
        <v>99.56</v>
      </c>
      <c r="J102" s="38">
        <v>6966.008545228425</v>
      </c>
      <c r="K102" s="39">
        <f t="shared" si="12"/>
        <v>8294.000130086155</v>
      </c>
      <c r="L102" s="40">
        <f t="shared" si="13"/>
        <v>825750.6529513776</v>
      </c>
      <c r="M102" s="18"/>
      <c r="N102" s="14" t="s">
        <v>22</v>
      </c>
      <c r="O102" s="53"/>
    </row>
    <row r="103" spans="1:15" ht="14.25">
      <c r="A103" s="17">
        <v>98</v>
      </c>
      <c r="B103" s="18" t="s">
        <v>19</v>
      </c>
      <c r="C103" s="19">
        <f t="shared" si="14"/>
        <v>605</v>
      </c>
      <c r="D103" s="18">
        <f t="shared" si="15"/>
        <v>6</v>
      </c>
      <c r="E103" s="18" t="s">
        <v>20</v>
      </c>
      <c r="F103" s="18" t="s">
        <v>21</v>
      </c>
      <c r="G103" s="20">
        <v>118.54</v>
      </c>
      <c r="H103" s="20">
        <v>18.98</v>
      </c>
      <c r="I103" s="20">
        <f t="shared" si="11"/>
        <v>99.56</v>
      </c>
      <c r="J103" s="38">
        <v>6935.0488227603</v>
      </c>
      <c r="K103" s="39">
        <f t="shared" si="12"/>
        <v>8257.138282945018</v>
      </c>
      <c r="L103" s="40">
        <f t="shared" si="13"/>
        <v>822080.687450006</v>
      </c>
      <c r="M103" s="18"/>
      <c r="N103" s="14" t="s">
        <v>22</v>
      </c>
      <c r="O103" s="53"/>
    </row>
    <row r="104" spans="1:15" ht="14.25">
      <c r="A104" s="17">
        <v>99</v>
      </c>
      <c r="B104" s="18" t="s">
        <v>19</v>
      </c>
      <c r="C104" s="19">
        <f t="shared" si="14"/>
        <v>505</v>
      </c>
      <c r="D104" s="18">
        <f t="shared" si="15"/>
        <v>5</v>
      </c>
      <c r="E104" s="18" t="s">
        <v>20</v>
      </c>
      <c r="F104" s="18" t="s">
        <v>21</v>
      </c>
      <c r="G104" s="20">
        <v>118.54</v>
      </c>
      <c r="H104" s="20">
        <v>18.98</v>
      </c>
      <c r="I104" s="20">
        <f t="shared" si="11"/>
        <v>99.56</v>
      </c>
      <c r="J104" s="38">
        <v>6914.088100292175</v>
      </c>
      <c r="K104" s="39">
        <f t="shared" si="12"/>
        <v>8232.181633272745</v>
      </c>
      <c r="L104" s="40">
        <f t="shared" si="13"/>
        <v>819596.0034086345</v>
      </c>
      <c r="M104" s="18"/>
      <c r="N104" s="14" t="s">
        <v>22</v>
      </c>
      <c r="O104" s="53"/>
    </row>
    <row r="105" spans="1:15" ht="14.25">
      <c r="A105" s="17">
        <v>100</v>
      </c>
      <c r="B105" s="18" t="s">
        <v>19</v>
      </c>
      <c r="C105" s="19">
        <f t="shared" si="14"/>
        <v>405</v>
      </c>
      <c r="D105" s="18">
        <f t="shared" si="15"/>
        <v>4</v>
      </c>
      <c r="E105" s="18" t="s">
        <v>20</v>
      </c>
      <c r="F105" s="18" t="s">
        <v>21</v>
      </c>
      <c r="G105" s="20">
        <v>118.54</v>
      </c>
      <c r="H105" s="20">
        <v>18.98</v>
      </c>
      <c r="I105" s="20">
        <f t="shared" si="11"/>
        <v>99.56</v>
      </c>
      <c r="J105" s="38">
        <v>6851.2059328877995</v>
      </c>
      <c r="K105" s="39">
        <f t="shared" si="12"/>
        <v>8157.311684255923</v>
      </c>
      <c r="L105" s="40">
        <f t="shared" si="13"/>
        <v>812141.9512845197</v>
      </c>
      <c r="M105" s="18"/>
      <c r="N105" s="14" t="s">
        <v>22</v>
      </c>
      <c r="O105" s="53"/>
    </row>
    <row r="106" spans="1:15" ht="14.25">
      <c r="A106" s="17">
        <v>101</v>
      </c>
      <c r="B106" s="18" t="s">
        <v>19</v>
      </c>
      <c r="C106" s="19">
        <f t="shared" si="14"/>
        <v>305</v>
      </c>
      <c r="D106" s="18">
        <f t="shared" si="15"/>
        <v>3</v>
      </c>
      <c r="E106" s="18" t="s">
        <v>20</v>
      </c>
      <c r="F106" s="18" t="s">
        <v>21</v>
      </c>
      <c r="G106" s="20">
        <v>118.54</v>
      </c>
      <c r="H106" s="20">
        <v>18.98</v>
      </c>
      <c r="I106" s="20">
        <f t="shared" si="11"/>
        <v>99.56</v>
      </c>
      <c r="J106" s="38">
        <v>6471</v>
      </c>
      <c r="K106" s="39">
        <f t="shared" si="12"/>
        <v>7704.6237444756935</v>
      </c>
      <c r="L106" s="40">
        <f t="shared" si="13"/>
        <v>767072.3400000001</v>
      </c>
      <c r="M106" s="18"/>
      <c r="N106" s="14" t="s">
        <v>22</v>
      </c>
      <c r="O106" s="53"/>
    </row>
    <row r="107" spans="1:15" ht="14.25">
      <c r="A107" s="17">
        <v>102</v>
      </c>
      <c r="B107" s="18" t="s">
        <v>19</v>
      </c>
      <c r="C107" s="19">
        <v>2306</v>
      </c>
      <c r="D107" s="18">
        <v>23</v>
      </c>
      <c r="E107" s="18" t="s">
        <v>20</v>
      </c>
      <c r="F107" s="18" t="s">
        <v>21</v>
      </c>
      <c r="G107" s="20">
        <v>118.85</v>
      </c>
      <c r="H107" s="20">
        <v>19.03</v>
      </c>
      <c r="I107" s="20">
        <f t="shared" si="11"/>
        <v>99.82</v>
      </c>
      <c r="J107" s="38">
        <v>7329.451659782175</v>
      </c>
      <c r="K107" s="39">
        <f t="shared" si="12"/>
        <v>8726.761468294044</v>
      </c>
      <c r="L107" s="40">
        <f t="shared" si="13"/>
        <v>871105.3297651114</v>
      </c>
      <c r="M107" s="18"/>
      <c r="N107" s="14" t="s">
        <v>22</v>
      </c>
      <c r="O107" s="53"/>
    </row>
    <row r="108" spans="1:15" ht="14.25">
      <c r="A108" s="17">
        <v>103</v>
      </c>
      <c r="B108" s="18" t="s">
        <v>19</v>
      </c>
      <c r="C108" s="19">
        <f aca="true" t="shared" si="16" ref="C108:C127">C107-100</f>
        <v>2206</v>
      </c>
      <c r="D108" s="18">
        <f aca="true" t="shared" si="17" ref="D108:D127">D107-1</f>
        <v>22</v>
      </c>
      <c r="E108" s="18" t="s">
        <v>20</v>
      </c>
      <c r="F108" s="18" t="s">
        <v>21</v>
      </c>
      <c r="G108" s="20">
        <v>118.85</v>
      </c>
      <c r="H108" s="20">
        <v>19.03</v>
      </c>
      <c r="I108" s="20">
        <f t="shared" si="11"/>
        <v>99.82</v>
      </c>
      <c r="J108" s="38">
        <v>7452.32782718655</v>
      </c>
      <c r="K108" s="39">
        <f t="shared" si="12"/>
        <v>8873.063136256476</v>
      </c>
      <c r="L108" s="40">
        <f t="shared" si="13"/>
        <v>885709.1622611214</v>
      </c>
      <c r="M108" s="18"/>
      <c r="N108" s="14" t="s">
        <v>22</v>
      </c>
      <c r="O108" s="53"/>
    </row>
    <row r="109" spans="1:15" ht="14.25">
      <c r="A109" s="17">
        <v>104</v>
      </c>
      <c r="B109" s="18" t="s">
        <v>19</v>
      </c>
      <c r="C109" s="19">
        <f t="shared" si="16"/>
        <v>2106</v>
      </c>
      <c r="D109" s="18">
        <f t="shared" si="17"/>
        <v>21</v>
      </c>
      <c r="E109" s="18" t="s">
        <v>20</v>
      </c>
      <c r="F109" s="18" t="s">
        <v>21</v>
      </c>
      <c r="G109" s="20">
        <v>118.85</v>
      </c>
      <c r="H109" s="20">
        <v>19.03</v>
      </c>
      <c r="I109" s="20">
        <f t="shared" si="11"/>
        <v>99.82</v>
      </c>
      <c r="J109" s="38">
        <v>7401.370104718424</v>
      </c>
      <c r="K109" s="39">
        <f t="shared" si="12"/>
        <v>8812.390672668651</v>
      </c>
      <c r="L109" s="40">
        <f t="shared" si="13"/>
        <v>879652.8369457846</v>
      </c>
      <c r="M109" s="18"/>
      <c r="N109" s="14" t="s">
        <v>22</v>
      </c>
      <c r="O109" s="53"/>
    </row>
    <row r="110" spans="1:15" ht="14.25">
      <c r="A110" s="17">
        <v>105</v>
      </c>
      <c r="B110" s="18" t="s">
        <v>19</v>
      </c>
      <c r="C110" s="19">
        <f t="shared" si="16"/>
        <v>2006</v>
      </c>
      <c r="D110" s="18">
        <f t="shared" si="17"/>
        <v>20</v>
      </c>
      <c r="E110" s="18" t="s">
        <v>20</v>
      </c>
      <c r="F110" s="18" t="s">
        <v>21</v>
      </c>
      <c r="G110" s="20">
        <v>118.85</v>
      </c>
      <c r="H110" s="20">
        <v>19.03</v>
      </c>
      <c r="I110" s="20">
        <f t="shared" si="11"/>
        <v>99.82</v>
      </c>
      <c r="J110" s="38">
        <v>7350.4123822503</v>
      </c>
      <c r="K110" s="39">
        <f t="shared" si="12"/>
        <v>8751.718209080827</v>
      </c>
      <c r="L110" s="40">
        <f t="shared" si="13"/>
        <v>873596.511630448</v>
      </c>
      <c r="M110" s="18"/>
      <c r="N110" s="14" t="s">
        <v>22</v>
      </c>
      <c r="O110" s="53"/>
    </row>
    <row r="111" spans="1:15" ht="14.25">
      <c r="A111" s="17">
        <v>106</v>
      </c>
      <c r="B111" s="18" t="s">
        <v>19</v>
      </c>
      <c r="C111" s="19">
        <f t="shared" si="16"/>
        <v>1906</v>
      </c>
      <c r="D111" s="18">
        <f t="shared" si="17"/>
        <v>19</v>
      </c>
      <c r="E111" s="18" t="s">
        <v>20</v>
      </c>
      <c r="F111" s="18" t="s">
        <v>21</v>
      </c>
      <c r="G111" s="20">
        <v>118.85</v>
      </c>
      <c r="H111" s="20">
        <v>19.03</v>
      </c>
      <c r="I111" s="20">
        <f t="shared" si="11"/>
        <v>99.82</v>
      </c>
      <c r="J111" s="38">
        <v>7289.455659782175</v>
      </c>
      <c r="K111" s="39">
        <f t="shared" si="12"/>
        <v>8679.140504559322</v>
      </c>
      <c r="L111" s="40">
        <f t="shared" si="13"/>
        <v>866351.8051651114</v>
      </c>
      <c r="M111" s="18"/>
      <c r="N111" s="14" t="s">
        <v>22</v>
      </c>
      <c r="O111" s="53"/>
    </row>
    <row r="112" spans="1:15" ht="14.25">
      <c r="A112" s="17">
        <v>107</v>
      </c>
      <c r="B112" s="18" t="s">
        <v>19</v>
      </c>
      <c r="C112" s="19">
        <f t="shared" si="16"/>
        <v>1806</v>
      </c>
      <c r="D112" s="18">
        <f t="shared" si="17"/>
        <v>18</v>
      </c>
      <c r="E112" s="18" t="s">
        <v>20</v>
      </c>
      <c r="F112" s="18" t="s">
        <v>21</v>
      </c>
      <c r="G112" s="20">
        <v>118.85</v>
      </c>
      <c r="H112" s="20">
        <v>19.03</v>
      </c>
      <c r="I112" s="20">
        <f t="shared" si="11"/>
        <v>99.82</v>
      </c>
      <c r="J112" s="38">
        <v>7116.5844923777995</v>
      </c>
      <c r="K112" s="39">
        <f t="shared" si="12"/>
        <v>8473.312631928486</v>
      </c>
      <c r="L112" s="40">
        <f t="shared" si="13"/>
        <v>845806.0669191014</v>
      </c>
      <c r="M112" s="18"/>
      <c r="N112" s="14" t="s">
        <v>22</v>
      </c>
      <c r="O112" s="53"/>
    </row>
    <row r="113" spans="1:15" ht="14.25">
      <c r="A113" s="17">
        <v>108</v>
      </c>
      <c r="B113" s="18" t="s">
        <v>19</v>
      </c>
      <c r="C113" s="19">
        <f t="shared" si="16"/>
        <v>1706</v>
      </c>
      <c r="D113" s="18">
        <f t="shared" si="17"/>
        <v>17</v>
      </c>
      <c r="E113" s="18" t="s">
        <v>20</v>
      </c>
      <c r="F113" s="18" t="s">
        <v>21</v>
      </c>
      <c r="G113" s="20">
        <v>118.85</v>
      </c>
      <c r="H113" s="20">
        <v>19.03</v>
      </c>
      <c r="I113" s="20">
        <f t="shared" si="11"/>
        <v>99.82</v>
      </c>
      <c r="J113" s="38">
        <v>7237.535214845925</v>
      </c>
      <c r="K113" s="39">
        <f t="shared" si="12"/>
        <v>8617.321782052077</v>
      </c>
      <c r="L113" s="40">
        <f t="shared" si="13"/>
        <v>860181.0602844382</v>
      </c>
      <c r="M113" s="18"/>
      <c r="N113" s="14" t="s">
        <v>22</v>
      </c>
      <c r="O113" s="53"/>
    </row>
    <row r="114" spans="1:15" ht="14.25">
      <c r="A114" s="17">
        <v>109</v>
      </c>
      <c r="B114" s="18" t="s">
        <v>19</v>
      </c>
      <c r="C114" s="19">
        <f t="shared" si="16"/>
        <v>1606</v>
      </c>
      <c r="D114" s="18">
        <f t="shared" si="17"/>
        <v>16</v>
      </c>
      <c r="E114" s="18" t="s">
        <v>20</v>
      </c>
      <c r="F114" s="18" t="s">
        <v>21</v>
      </c>
      <c r="G114" s="20">
        <v>118.85</v>
      </c>
      <c r="H114" s="20">
        <v>19.03</v>
      </c>
      <c r="I114" s="20">
        <f t="shared" si="11"/>
        <v>99.82</v>
      </c>
      <c r="J114" s="38">
        <v>7206.5754923777995</v>
      </c>
      <c r="K114" s="39">
        <f t="shared" si="12"/>
        <v>8580.459800331611</v>
      </c>
      <c r="L114" s="40">
        <f t="shared" si="13"/>
        <v>856501.4972691014</v>
      </c>
      <c r="M114" s="18"/>
      <c r="N114" s="14" t="s">
        <v>22</v>
      </c>
      <c r="O114" s="17"/>
    </row>
    <row r="115" spans="1:15" ht="14.25">
      <c r="A115" s="17">
        <v>110</v>
      </c>
      <c r="B115" s="18" t="s">
        <v>19</v>
      </c>
      <c r="C115" s="19">
        <f t="shared" si="16"/>
        <v>1506</v>
      </c>
      <c r="D115" s="18">
        <f t="shared" si="17"/>
        <v>15</v>
      </c>
      <c r="E115" s="18" t="s">
        <v>20</v>
      </c>
      <c r="F115" s="18" t="s">
        <v>21</v>
      </c>
      <c r="G115" s="20">
        <v>118.85</v>
      </c>
      <c r="H115" s="20">
        <v>19.03</v>
      </c>
      <c r="I115" s="20">
        <f t="shared" si="11"/>
        <v>99.82</v>
      </c>
      <c r="J115" s="38">
        <v>7175.615769909675</v>
      </c>
      <c r="K115" s="39">
        <f t="shared" si="12"/>
        <v>8543.597818611148</v>
      </c>
      <c r="L115" s="40">
        <f t="shared" si="13"/>
        <v>852821.9342537648</v>
      </c>
      <c r="M115" s="18"/>
      <c r="N115" s="14" t="s">
        <v>22</v>
      </c>
      <c r="O115" s="17"/>
    </row>
    <row r="116" spans="1:15" ht="14.25">
      <c r="A116" s="17">
        <v>111</v>
      </c>
      <c r="B116" s="18" t="s">
        <v>19</v>
      </c>
      <c r="C116" s="19">
        <f t="shared" si="16"/>
        <v>1406</v>
      </c>
      <c r="D116" s="18">
        <f t="shared" si="17"/>
        <v>14</v>
      </c>
      <c r="E116" s="18" t="s">
        <v>20</v>
      </c>
      <c r="F116" s="18" t="s">
        <v>21</v>
      </c>
      <c r="G116" s="20">
        <v>118.85</v>
      </c>
      <c r="H116" s="20">
        <v>19.03</v>
      </c>
      <c r="I116" s="20">
        <f t="shared" si="11"/>
        <v>99.82</v>
      </c>
      <c r="J116" s="38">
        <v>7032.7416025053</v>
      </c>
      <c r="K116" s="39">
        <f t="shared" si="12"/>
        <v>8373.485668781355</v>
      </c>
      <c r="L116" s="40">
        <f t="shared" si="13"/>
        <v>835841.3394577549</v>
      </c>
      <c r="M116" s="18"/>
      <c r="N116" s="14" t="s">
        <v>22</v>
      </c>
      <c r="O116" s="53"/>
    </row>
    <row r="117" spans="1:15" ht="14.25">
      <c r="A117" s="17">
        <v>112</v>
      </c>
      <c r="B117" s="18" t="s">
        <v>19</v>
      </c>
      <c r="C117" s="19">
        <f t="shared" si="16"/>
        <v>1306</v>
      </c>
      <c r="D117" s="18">
        <f t="shared" si="17"/>
        <v>13</v>
      </c>
      <c r="E117" s="18" t="s">
        <v>20</v>
      </c>
      <c r="F117" s="18" t="s">
        <v>21</v>
      </c>
      <c r="G117" s="20">
        <v>118.85</v>
      </c>
      <c r="H117" s="20">
        <v>19.03</v>
      </c>
      <c r="I117" s="20">
        <f t="shared" si="11"/>
        <v>99.82</v>
      </c>
      <c r="J117" s="38">
        <v>7123.695324973425</v>
      </c>
      <c r="K117" s="39">
        <f t="shared" si="12"/>
        <v>8481.779096103903</v>
      </c>
      <c r="L117" s="40">
        <f t="shared" si="13"/>
        <v>846651.1893730916</v>
      </c>
      <c r="M117" s="18"/>
      <c r="N117" s="14" t="s">
        <v>22</v>
      </c>
      <c r="O117" s="53"/>
    </row>
    <row r="118" spans="1:15" ht="14.25">
      <c r="A118" s="17">
        <v>113</v>
      </c>
      <c r="B118" s="18" t="s">
        <v>19</v>
      </c>
      <c r="C118" s="19">
        <f t="shared" si="16"/>
        <v>1206</v>
      </c>
      <c r="D118" s="18">
        <f t="shared" si="17"/>
        <v>12</v>
      </c>
      <c r="E118" s="18" t="s">
        <v>20</v>
      </c>
      <c r="F118" s="18" t="s">
        <v>21</v>
      </c>
      <c r="G118" s="20">
        <v>118.85</v>
      </c>
      <c r="H118" s="20">
        <v>19.03</v>
      </c>
      <c r="I118" s="20">
        <f t="shared" si="11"/>
        <v>99.82</v>
      </c>
      <c r="J118" s="38">
        <v>7092.7356025053</v>
      </c>
      <c r="K118" s="39">
        <f t="shared" si="12"/>
        <v>8444.91711438344</v>
      </c>
      <c r="L118" s="40">
        <f t="shared" si="13"/>
        <v>842971.6263577549</v>
      </c>
      <c r="M118" s="18"/>
      <c r="N118" s="14" t="s">
        <v>22</v>
      </c>
      <c r="O118" s="53"/>
    </row>
    <row r="119" spans="1:15" ht="14.25">
      <c r="A119" s="17">
        <v>114</v>
      </c>
      <c r="B119" s="18" t="s">
        <v>19</v>
      </c>
      <c r="C119" s="19">
        <f t="shared" si="16"/>
        <v>1106</v>
      </c>
      <c r="D119" s="18">
        <f t="shared" si="17"/>
        <v>11</v>
      </c>
      <c r="E119" s="18" t="s">
        <v>20</v>
      </c>
      <c r="F119" s="18" t="s">
        <v>21</v>
      </c>
      <c r="G119" s="20">
        <v>118.85</v>
      </c>
      <c r="H119" s="20">
        <v>19.03</v>
      </c>
      <c r="I119" s="20">
        <f t="shared" si="11"/>
        <v>99.82</v>
      </c>
      <c r="J119" s="38">
        <v>7061.775880037175</v>
      </c>
      <c r="K119" s="39">
        <f t="shared" si="12"/>
        <v>8408.055132662976</v>
      </c>
      <c r="L119" s="40">
        <f t="shared" si="13"/>
        <v>839292.0633424182</v>
      </c>
      <c r="M119" s="18"/>
      <c r="N119" s="14" t="s">
        <v>22</v>
      </c>
      <c r="O119" s="53"/>
    </row>
    <row r="120" spans="1:15" ht="14.25">
      <c r="A120" s="17">
        <v>115</v>
      </c>
      <c r="B120" s="18" t="s">
        <v>19</v>
      </c>
      <c r="C120" s="19">
        <f t="shared" si="16"/>
        <v>1006</v>
      </c>
      <c r="D120" s="18">
        <f t="shared" si="17"/>
        <v>10</v>
      </c>
      <c r="E120" s="18" t="s">
        <v>20</v>
      </c>
      <c r="F120" s="18" t="s">
        <v>21</v>
      </c>
      <c r="G120" s="20">
        <v>118.85</v>
      </c>
      <c r="H120" s="20">
        <v>19.03</v>
      </c>
      <c r="I120" s="20">
        <f t="shared" si="11"/>
        <v>99.82</v>
      </c>
      <c r="J120" s="38">
        <v>7030.816157569049</v>
      </c>
      <c r="K120" s="39">
        <f t="shared" si="12"/>
        <v>8371.193150942512</v>
      </c>
      <c r="L120" s="40">
        <f t="shared" si="13"/>
        <v>835612.5003270814</v>
      </c>
      <c r="M120" s="18"/>
      <c r="N120" s="14" t="s">
        <v>22</v>
      </c>
      <c r="O120" s="53"/>
    </row>
    <row r="121" spans="1:15" ht="14.25">
      <c r="A121" s="17">
        <v>116</v>
      </c>
      <c r="B121" s="18" t="s">
        <v>19</v>
      </c>
      <c r="C121" s="19">
        <f t="shared" si="16"/>
        <v>906</v>
      </c>
      <c r="D121" s="18">
        <f t="shared" si="17"/>
        <v>9</v>
      </c>
      <c r="E121" s="18" t="s">
        <v>20</v>
      </c>
      <c r="F121" s="18" t="s">
        <v>21</v>
      </c>
      <c r="G121" s="20">
        <v>118.85</v>
      </c>
      <c r="H121" s="20">
        <v>19.03</v>
      </c>
      <c r="I121" s="20">
        <f t="shared" si="11"/>
        <v>99.82</v>
      </c>
      <c r="J121" s="38">
        <v>6999.8564351009245</v>
      </c>
      <c r="K121" s="39">
        <f t="shared" si="12"/>
        <v>8334.331169222049</v>
      </c>
      <c r="L121" s="40">
        <f t="shared" si="13"/>
        <v>831932.9373117448</v>
      </c>
      <c r="M121" s="18"/>
      <c r="N121" s="14" t="s">
        <v>22</v>
      </c>
      <c r="O121" s="53"/>
    </row>
    <row r="122" spans="1:15" ht="14.25">
      <c r="A122" s="17">
        <v>117</v>
      </c>
      <c r="B122" s="18" t="s">
        <v>19</v>
      </c>
      <c r="C122" s="19">
        <f t="shared" si="16"/>
        <v>806</v>
      </c>
      <c r="D122" s="18">
        <f t="shared" si="17"/>
        <v>8</v>
      </c>
      <c r="E122" s="18" t="s">
        <v>20</v>
      </c>
      <c r="F122" s="18" t="s">
        <v>21</v>
      </c>
      <c r="G122" s="20">
        <v>118.85</v>
      </c>
      <c r="H122" s="20">
        <v>19.03</v>
      </c>
      <c r="I122" s="20">
        <f t="shared" si="11"/>
        <v>99.82</v>
      </c>
      <c r="J122" s="38">
        <v>6968.8967126328</v>
      </c>
      <c r="K122" s="39">
        <f t="shared" si="12"/>
        <v>8297.469187501587</v>
      </c>
      <c r="L122" s="40">
        <f t="shared" si="13"/>
        <v>828253.3742964083</v>
      </c>
      <c r="M122" s="18"/>
      <c r="N122" s="14" t="s">
        <v>22</v>
      </c>
      <c r="O122" s="53"/>
    </row>
    <row r="123" spans="1:15" ht="14.25">
      <c r="A123" s="17">
        <v>118</v>
      </c>
      <c r="B123" s="18" t="s">
        <v>19</v>
      </c>
      <c r="C123" s="19">
        <f t="shared" si="16"/>
        <v>706</v>
      </c>
      <c r="D123" s="18">
        <f t="shared" si="17"/>
        <v>7</v>
      </c>
      <c r="E123" s="18" t="s">
        <v>20</v>
      </c>
      <c r="F123" s="18" t="s">
        <v>21</v>
      </c>
      <c r="G123" s="20">
        <v>118.85</v>
      </c>
      <c r="H123" s="20">
        <v>19.03</v>
      </c>
      <c r="I123" s="20">
        <f t="shared" si="11"/>
        <v>99.82</v>
      </c>
      <c r="J123" s="38">
        <v>6937.936990164675</v>
      </c>
      <c r="K123" s="39">
        <f t="shared" si="12"/>
        <v>8260.607205781123</v>
      </c>
      <c r="L123" s="40">
        <f t="shared" si="13"/>
        <v>824573.8112810716</v>
      </c>
      <c r="M123" s="18"/>
      <c r="N123" s="14" t="s">
        <v>22</v>
      </c>
      <c r="O123" s="53"/>
    </row>
    <row r="124" spans="1:15" ht="14.25">
      <c r="A124" s="17">
        <v>119</v>
      </c>
      <c r="B124" s="18" t="s">
        <v>19</v>
      </c>
      <c r="C124" s="19">
        <f t="shared" si="16"/>
        <v>606</v>
      </c>
      <c r="D124" s="18">
        <f t="shared" si="17"/>
        <v>6</v>
      </c>
      <c r="E124" s="18" t="s">
        <v>20</v>
      </c>
      <c r="F124" s="18" t="s">
        <v>21</v>
      </c>
      <c r="G124" s="20">
        <v>118.85</v>
      </c>
      <c r="H124" s="20">
        <v>19.03</v>
      </c>
      <c r="I124" s="20">
        <f t="shared" si="11"/>
        <v>99.82</v>
      </c>
      <c r="J124" s="38">
        <v>6906.9772676965495</v>
      </c>
      <c r="K124" s="39">
        <f t="shared" si="12"/>
        <v>8223.745224060658</v>
      </c>
      <c r="L124" s="40">
        <f t="shared" si="13"/>
        <v>820894.2482657349</v>
      </c>
      <c r="M124" s="18"/>
      <c r="N124" s="14" t="s">
        <v>22</v>
      </c>
      <c r="O124" s="53"/>
    </row>
    <row r="125" spans="1:15" ht="14.25">
      <c r="A125" s="17">
        <v>120</v>
      </c>
      <c r="B125" s="18" t="s">
        <v>19</v>
      </c>
      <c r="C125" s="19">
        <f t="shared" si="16"/>
        <v>506</v>
      </c>
      <c r="D125" s="18">
        <f t="shared" si="17"/>
        <v>5</v>
      </c>
      <c r="E125" s="18" t="s">
        <v>20</v>
      </c>
      <c r="F125" s="18" t="s">
        <v>21</v>
      </c>
      <c r="G125" s="20">
        <v>118.85</v>
      </c>
      <c r="H125" s="20">
        <v>19.03</v>
      </c>
      <c r="I125" s="20">
        <f t="shared" si="11"/>
        <v>99.82</v>
      </c>
      <c r="J125" s="38">
        <v>6886.016545228425</v>
      </c>
      <c r="K125" s="39">
        <f t="shared" si="12"/>
        <v>8198.788483273876</v>
      </c>
      <c r="L125" s="40">
        <f t="shared" si="13"/>
        <v>818403.0664003983</v>
      </c>
      <c r="M125" s="18"/>
      <c r="N125" s="14" t="s">
        <v>22</v>
      </c>
      <c r="O125" s="53"/>
    </row>
    <row r="126" spans="1:15" ht="14.25">
      <c r="A126" s="17">
        <v>121</v>
      </c>
      <c r="B126" s="18" t="s">
        <v>19</v>
      </c>
      <c r="C126" s="19">
        <f t="shared" si="16"/>
        <v>406</v>
      </c>
      <c r="D126" s="18">
        <f t="shared" si="17"/>
        <v>4</v>
      </c>
      <c r="E126" s="18" t="s">
        <v>20</v>
      </c>
      <c r="F126" s="18" t="s">
        <v>21</v>
      </c>
      <c r="G126" s="20">
        <v>118.85</v>
      </c>
      <c r="H126" s="20">
        <v>19.03</v>
      </c>
      <c r="I126" s="20">
        <f t="shared" si="11"/>
        <v>99.82</v>
      </c>
      <c r="J126" s="38">
        <v>6471</v>
      </c>
      <c r="K126" s="39">
        <f t="shared" si="12"/>
        <v>7704.65187337207</v>
      </c>
      <c r="L126" s="40">
        <f t="shared" si="13"/>
        <v>769078.35</v>
      </c>
      <c r="M126" s="18"/>
      <c r="N126" s="14" t="s">
        <v>22</v>
      </c>
      <c r="O126" s="53"/>
    </row>
    <row r="127" spans="1:15" ht="14.25">
      <c r="A127" s="17">
        <v>122</v>
      </c>
      <c r="B127" s="18" t="s">
        <v>19</v>
      </c>
      <c r="C127" s="19">
        <f t="shared" si="16"/>
        <v>306</v>
      </c>
      <c r="D127" s="18">
        <f t="shared" si="17"/>
        <v>3</v>
      </c>
      <c r="E127" s="18" t="s">
        <v>20</v>
      </c>
      <c r="F127" s="18" t="s">
        <v>21</v>
      </c>
      <c r="G127" s="20">
        <v>118.85</v>
      </c>
      <c r="H127" s="20">
        <v>19.03</v>
      </c>
      <c r="I127" s="20">
        <f t="shared" si="11"/>
        <v>99.82</v>
      </c>
      <c r="J127" s="38">
        <v>6471</v>
      </c>
      <c r="K127" s="39">
        <f t="shared" si="12"/>
        <v>7704.65187337207</v>
      </c>
      <c r="L127" s="40">
        <f t="shared" si="13"/>
        <v>769078.35</v>
      </c>
      <c r="M127" s="18"/>
      <c r="N127" s="14" t="s">
        <v>22</v>
      </c>
      <c r="O127" s="53"/>
    </row>
    <row r="128" spans="1:15" ht="14.25">
      <c r="A128" s="17">
        <v>123</v>
      </c>
      <c r="B128" s="18" t="s">
        <v>25</v>
      </c>
      <c r="C128" s="19">
        <v>2301</v>
      </c>
      <c r="D128" s="18">
        <v>23</v>
      </c>
      <c r="E128" s="18" t="s">
        <v>20</v>
      </c>
      <c r="F128" s="18" t="s">
        <v>21</v>
      </c>
      <c r="G128" s="20">
        <v>119.05</v>
      </c>
      <c r="H128" s="20">
        <v>19.16</v>
      </c>
      <c r="I128" s="20">
        <f t="shared" si="11"/>
        <v>99.89</v>
      </c>
      <c r="J128" s="38">
        <v>7175.778056405903</v>
      </c>
      <c r="K128" s="39">
        <f t="shared" si="12"/>
        <v>8552.171164432102</v>
      </c>
      <c r="L128" s="40">
        <f t="shared" si="13"/>
        <v>854276.3776151227</v>
      </c>
      <c r="M128" s="41"/>
      <c r="N128" s="14" t="s">
        <v>22</v>
      </c>
      <c r="O128" s="17"/>
    </row>
    <row r="129" spans="1:15" ht="14.25">
      <c r="A129" s="17">
        <v>124</v>
      </c>
      <c r="B129" s="18" t="s">
        <v>25</v>
      </c>
      <c r="C129" s="19">
        <f aca="true" t="shared" si="18" ref="C129:C147">C128-100</f>
        <v>2201</v>
      </c>
      <c r="D129" s="18">
        <f aca="true" t="shared" si="19" ref="D129:D147">D128-1</f>
        <v>22</v>
      </c>
      <c r="E129" s="18" t="s">
        <v>20</v>
      </c>
      <c r="F129" s="18" t="s">
        <v>21</v>
      </c>
      <c r="G129" s="20">
        <v>119.05</v>
      </c>
      <c r="H129" s="20">
        <v>19.16</v>
      </c>
      <c r="I129" s="20">
        <f t="shared" si="11"/>
        <v>99.89</v>
      </c>
      <c r="J129" s="38">
        <v>7228.766990145085</v>
      </c>
      <c r="K129" s="39">
        <f t="shared" si="12"/>
        <v>8615.323958121659</v>
      </c>
      <c r="L129" s="40">
        <f t="shared" si="13"/>
        <v>860584.7101767724</v>
      </c>
      <c r="M129" s="41"/>
      <c r="N129" s="14" t="s">
        <v>22</v>
      </c>
      <c r="O129" s="17"/>
    </row>
    <row r="130" spans="1:15" ht="14.25">
      <c r="A130" s="17">
        <v>125</v>
      </c>
      <c r="B130" s="18" t="s">
        <v>25</v>
      </c>
      <c r="C130" s="19">
        <f t="shared" si="18"/>
        <v>2101</v>
      </c>
      <c r="D130" s="18">
        <f t="shared" si="19"/>
        <v>21</v>
      </c>
      <c r="E130" s="18" t="s">
        <v>20</v>
      </c>
      <c r="F130" s="18" t="s">
        <v>21</v>
      </c>
      <c r="G130" s="20">
        <v>119.05</v>
      </c>
      <c r="H130" s="20">
        <v>19.16</v>
      </c>
      <c r="I130" s="20">
        <f t="shared" si="11"/>
        <v>99.89</v>
      </c>
      <c r="J130" s="38">
        <v>7197.745348232025</v>
      </c>
      <c r="K130" s="39">
        <f t="shared" si="12"/>
        <v>8578.352024296953</v>
      </c>
      <c r="L130" s="40">
        <f t="shared" si="13"/>
        <v>856891.5837070226</v>
      </c>
      <c r="M130" s="41"/>
      <c r="N130" s="14" t="s">
        <v>22</v>
      </c>
      <c r="O130" s="17"/>
    </row>
    <row r="131" spans="1:15" ht="14.25">
      <c r="A131" s="17">
        <v>126</v>
      </c>
      <c r="B131" s="18" t="s">
        <v>25</v>
      </c>
      <c r="C131" s="19">
        <f t="shared" si="18"/>
        <v>2001</v>
      </c>
      <c r="D131" s="18">
        <f t="shared" si="19"/>
        <v>20</v>
      </c>
      <c r="E131" s="18" t="s">
        <v>20</v>
      </c>
      <c r="F131" s="18" t="s">
        <v>21</v>
      </c>
      <c r="G131" s="20">
        <v>119.05</v>
      </c>
      <c r="H131" s="20">
        <v>19.16</v>
      </c>
      <c r="I131" s="20">
        <f t="shared" si="11"/>
        <v>99.89</v>
      </c>
      <c r="J131" s="38">
        <v>7166.723706318963</v>
      </c>
      <c r="K131" s="39">
        <f t="shared" si="12"/>
        <v>8541.380090472245</v>
      </c>
      <c r="L131" s="40">
        <f t="shared" si="13"/>
        <v>853198.4572372725</v>
      </c>
      <c r="M131" s="41"/>
      <c r="N131" s="14" t="s">
        <v>22</v>
      </c>
      <c r="O131" s="17"/>
    </row>
    <row r="132" spans="1:15" ht="14.25">
      <c r="A132" s="17">
        <v>127</v>
      </c>
      <c r="B132" s="18" t="s">
        <v>25</v>
      </c>
      <c r="C132" s="19">
        <f t="shared" si="18"/>
        <v>1901</v>
      </c>
      <c r="D132" s="18">
        <f t="shared" si="19"/>
        <v>19</v>
      </c>
      <c r="E132" s="18" t="s">
        <v>20</v>
      </c>
      <c r="F132" s="18" t="s">
        <v>21</v>
      </c>
      <c r="G132" s="20">
        <v>119.05</v>
      </c>
      <c r="H132" s="20">
        <v>19.16</v>
      </c>
      <c r="I132" s="20">
        <f t="shared" si="11"/>
        <v>99.89</v>
      </c>
      <c r="J132" s="38">
        <v>7135.702064405902</v>
      </c>
      <c r="K132" s="39">
        <f t="shared" si="12"/>
        <v>8504.408156647538</v>
      </c>
      <c r="L132" s="40">
        <f t="shared" si="13"/>
        <v>849505.3307675226</v>
      </c>
      <c r="M132" s="41"/>
      <c r="N132" s="14" t="s">
        <v>22</v>
      </c>
      <c r="O132" s="17"/>
    </row>
    <row r="133" spans="1:15" ht="14.25">
      <c r="A133" s="17">
        <v>128</v>
      </c>
      <c r="B133" s="18" t="s">
        <v>25</v>
      </c>
      <c r="C133" s="19">
        <f t="shared" si="18"/>
        <v>1801</v>
      </c>
      <c r="D133" s="18">
        <f t="shared" si="19"/>
        <v>18</v>
      </c>
      <c r="E133" s="18" t="s">
        <v>20</v>
      </c>
      <c r="F133" s="18" t="s">
        <v>21</v>
      </c>
      <c r="G133" s="20">
        <v>119.05</v>
      </c>
      <c r="H133" s="20">
        <v>19.16</v>
      </c>
      <c r="I133" s="20">
        <f t="shared" si="11"/>
        <v>99.89</v>
      </c>
      <c r="J133" s="38">
        <v>6962.485154666719</v>
      </c>
      <c r="K133" s="39">
        <f t="shared" si="12"/>
        <v>8297.966339604294</v>
      </c>
      <c r="L133" s="40">
        <f t="shared" si="13"/>
        <v>828883.8576630729</v>
      </c>
      <c r="M133" s="41"/>
      <c r="N133" s="14" t="s">
        <v>22</v>
      </c>
      <c r="O133" s="17"/>
    </row>
    <row r="134" spans="1:15" ht="14.25">
      <c r="A134" s="17">
        <v>129</v>
      </c>
      <c r="B134" s="18" t="s">
        <v>25</v>
      </c>
      <c r="C134" s="19">
        <f t="shared" si="18"/>
        <v>1701</v>
      </c>
      <c r="D134" s="18">
        <f t="shared" si="19"/>
        <v>17</v>
      </c>
      <c r="E134" s="18" t="s">
        <v>20</v>
      </c>
      <c r="F134" s="18" t="s">
        <v>21</v>
      </c>
      <c r="G134" s="20">
        <v>119.05</v>
      </c>
      <c r="H134" s="20">
        <v>19.16</v>
      </c>
      <c r="I134" s="20">
        <f aca="true" t="shared" si="20" ref="I134:I197">G134-H134</f>
        <v>99.89</v>
      </c>
      <c r="J134" s="38">
        <v>7083.677778579779</v>
      </c>
      <c r="K134" s="39">
        <f aca="true" t="shared" si="21" ref="K134:K197">L134/I134</f>
        <v>8442.405040944266</v>
      </c>
      <c r="L134" s="40">
        <f aca="true" t="shared" si="22" ref="L134:L197">J134*G134</f>
        <v>843311.8395399228</v>
      </c>
      <c r="M134" s="41"/>
      <c r="N134" s="14" t="s">
        <v>22</v>
      </c>
      <c r="O134" s="17"/>
    </row>
    <row r="135" spans="1:15" ht="14.25">
      <c r="A135" s="17">
        <v>130</v>
      </c>
      <c r="B135" s="18" t="s">
        <v>25</v>
      </c>
      <c r="C135" s="19">
        <f t="shared" si="18"/>
        <v>1601</v>
      </c>
      <c r="D135" s="18">
        <f t="shared" si="19"/>
        <v>16</v>
      </c>
      <c r="E135" s="18" t="s">
        <v>20</v>
      </c>
      <c r="F135" s="18" t="s">
        <v>21</v>
      </c>
      <c r="G135" s="20">
        <v>119.05</v>
      </c>
      <c r="H135" s="20">
        <v>19.16</v>
      </c>
      <c r="I135" s="20">
        <f t="shared" si="20"/>
        <v>99.89</v>
      </c>
      <c r="J135" s="38">
        <v>7052.656136666718</v>
      </c>
      <c r="K135" s="39">
        <f t="shared" si="21"/>
        <v>8405.43310711956</v>
      </c>
      <c r="L135" s="40">
        <f t="shared" si="22"/>
        <v>839618.7130701728</v>
      </c>
      <c r="M135" s="41"/>
      <c r="N135" s="14" t="s">
        <v>22</v>
      </c>
      <c r="O135" s="17"/>
    </row>
    <row r="136" spans="1:15" ht="14.25">
      <c r="A136" s="17">
        <v>131</v>
      </c>
      <c r="B136" s="18" t="s">
        <v>25</v>
      </c>
      <c r="C136" s="19">
        <f t="shared" si="18"/>
        <v>1501</v>
      </c>
      <c r="D136" s="18">
        <f t="shared" si="19"/>
        <v>15</v>
      </c>
      <c r="E136" s="18" t="s">
        <v>20</v>
      </c>
      <c r="F136" s="18" t="s">
        <v>21</v>
      </c>
      <c r="G136" s="20">
        <v>119.05</v>
      </c>
      <c r="H136" s="20">
        <v>19.16</v>
      </c>
      <c r="I136" s="20">
        <f t="shared" si="20"/>
        <v>99.89</v>
      </c>
      <c r="J136" s="38">
        <v>7021.634494753656</v>
      </c>
      <c r="K136" s="39">
        <f t="shared" si="21"/>
        <v>8368.461173294852</v>
      </c>
      <c r="L136" s="40">
        <f t="shared" si="22"/>
        <v>835925.5866004227</v>
      </c>
      <c r="M136" s="41"/>
      <c r="N136" s="14" t="s">
        <v>22</v>
      </c>
      <c r="O136" s="17"/>
    </row>
    <row r="137" spans="1:15" ht="14.25">
      <c r="A137" s="17">
        <v>132</v>
      </c>
      <c r="B137" s="18" t="s">
        <v>25</v>
      </c>
      <c r="C137" s="19">
        <f t="shared" si="18"/>
        <v>1401</v>
      </c>
      <c r="D137" s="18">
        <f t="shared" si="19"/>
        <v>14</v>
      </c>
      <c r="E137" s="18" t="s">
        <v>20</v>
      </c>
      <c r="F137" s="18" t="s">
        <v>21</v>
      </c>
      <c r="G137" s="20">
        <v>119.05</v>
      </c>
      <c r="H137" s="20">
        <v>19.16</v>
      </c>
      <c r="I137" s="20">
        <f t="shared" si="20"/>
        <v>99.89</v>
      </c>
      <c r="J137" s="38">
        <v>6878.474579014474</v>
      </c>
      <c r="K137" s="39">
        <f t="shared" si="21"/>
        <v>8197.841612090031</v>
      </c>
      <c r="L137" s="40">
        <f t="shared" si="22"/>
        <v>818882.3986316732</v>
      </c>
      <c r="M137" s="41"/>
      <c r="N137" s="14" t="s">
        <v>22</v>
      </c>
      <c r="O137" s="17"/>
    </row>
    <row r="138" spans="1:15" ht="14.25">
      <c r="A138" s="17">
        <v>133</v>
      </c>
      <c r="B138" s="18" t="s">
        <v>25</v>
      </c>
      <c r="C138" s="19">
        <f t="shared" si="18"/>
        <v>1301</v>
      </c>
      <c r="D138" s="18">
        <f t="shared" si="19"/>
        <v>13</v>
      </c>
      <c r="E138" s="18" t="s">
        <v>20</v>
      </c>
      <c r="F138" s="18" t="s">
        <v>21</v>
      </c>
      <c r="G138" s="20">
        <v>119.05</v>
      </c>
      <c r="H138" s="20">
        <v>19.16</v>
      </c>
      <c r="I138" s="20">
        <f t="shared" si="20"/>
        <v>99.89</v>
      </c>
      <c r="J138" s="38">
        <v>6969.610208927535</v>
      </c>
      <c r="K138" s="39">
        <f t="shared" si="21"/>
        <v>8306.45805759158</v>
      </c>
      <c r="L138" s="40">
        <f t="shared" si="22"/>
        <v>829732.095372823</v>
      </c>
      <c r="M138" s="41"/>
      <c r="N138" s="14" t="s">
        <v>22</v>
      </c>
      <c r="O138" s="17"/>
    </row>
    <row r="139" spans="1:15" ht="14.25">
      <c r="A139" s="17">
        <v>134</v>
      </c>
      <c r="B139" s="18" t="s">
        <v>25</v>
      </c>
      <c r="C139" s="19">
        <f t="shared" si="18"/>
        <v>1201</v>
      </c>
      <c r="D139" s="18">
        <f t="shared" si="19"/>
        <v>12</v>
      </c>
      <c r="E139" s="18" t="s">
        <v>20</v>
      </c>
      <c r="F139" s="18" t="s">
        <v>21</v>
      </c>
      <c r="G139" s="20">
        <v>119.05</v>
      </c>
      <c r="H139" s="20">
        <v>19.16</v>
      </c>
      <c r="I139" s="20">
        <f t="shared" si="20"/>
        <v>99.89</v>
      </c>
      <c r="J139" s="38">
        <v>6938.5885670144735</v>
      </c>
      <c r="K139" s="39">
        <f t="shared" si="21"/>
        <v>8269.486123766874</v>
      </c>
      <c r="L139" s="40">
        <f t="shared" si="22"/>
        <v>826038.968903073</v>
      </c>
      <c r="M139" s="41"/>
      <c r="N139" s="14" t="s">
        <v>22</v>
      </c>
      <c r="O139" s="17"/>
    </row>
    <row r="140" spans="1:15" ht="14.25">
      <c r="A140" s="17">
        <v>135</v>
      </c>
      <c r="B140" s="18" t="s">
        <v>25</v>
      </c>
      <c r="C140" s="19">
        <f t="shared" si="18"/>
        <v>1101</v>
      </c>
      <c r="D140" s="18">
        <f t="shared" si="19"/>
        <v>11</v>
      </c>
      <c r="E140" s="18" t="s">
        <v>20</v>
      </c>
      <c r="F140" s="18" t="s">
        <v>21</v>
      </c>
      <c r="G140" s="20">
        <v>119.05</v>
      </c>
      <c r="H140" s="20">
        <v>19.16</v>
      </c>
      <c r="I140" s="20">
        <f t="shared" si="20"/>
        <v>99.89</v>
      </c>
      <c r="J140" s="38">
        <v>6907.5669251014115</v>
      </c>
      <c r="K140" s="39">
        <f t="shared" si="21"/>
        <v>8232.514189942167</v>
      </c>
      <c r="L140" s="40">
        <f t="shared" si="22"/>
        <v>822345.842433323</v>
      </c>
      <c r="M140" s="41"/>
      <c r="N140" s="14" t="s">
        <v>22</v>
      </c>
      <c r="O140" s="17"/>
    </row>
    <row r="141" spans="1:15" ht="14.25">
      <c r="A141" s="17">
        <v>136</v>
      </c>
      <c r="B141" s="18" t="s">
        <v>25</v>
      </c>
      <c r="C141" s="19">
        <f t="shared" si="18"/>
        <v>1001</v>
      </c>
      <c r="D141" s="18">
        <f t="shared" si="19"/>
        <v>10</v>
      </c>
      <c r="E141" s="18" t="s">
        <v>20</v>
      </c>
      <c r="F141" s="18" t="s">
        <v>21</v>
      </c>
      <c r="G141" s="20">
        <v>119.05</v>
      </c>
      <c r="H141" s="20">
        <v>19.16</v>
      </c>
      <c r="I141" s="20">
        <f t="shared" si="20"/>
        <v>99.89</v>
      </c>
      <c r="J141" s="38">
        <v>6876.545283188351</v>
      </c>
      <c r="K141" s="39">
        <f t="shared" si="21"/>
        <v>8195.542256117462</v>
      </c>
      <c r="L141" s="40">
        <f t="shared" si="22"/>
        <v>818652.7159635732</v>
      </c>
      <c r="M141" s="41"/>
      <c r="N141" s="14" t="s">
        <v>22</v>
      </c>
      <c r="O141" s="17"/>
    </row>
    <row r="142" spans="1:15" ht="14.25">
      <c r="A142" s="17">
        <v>137</v>
      </c>
      <c r="B142" s="18" t="s">
        <v>25</v>
      </c>
      <c r="C142" s="19">
        <f t="shared" si="18"/>
        <v>901</v>
      </c>
      <c r="D142" s="18">
        <f t="shared" si="19"/>
        <v>9</v>
      </c>
      <c r="E142" s="18" t="s">
        <v>20</v>
      </c>
      <c r="F142" s="18" t="s">
        <v>21</v>
      </c>
      <c r="G142" s="20">
        <v>119.05</v>
      </c>
      <c r="H142" s="20">
        <v>19.16</v>
      </c>
      <c r="I142" s="20">
        <f t="shared" si="20"/>
        <v>99.89</v>
      </c>
      <c r="J142" s="38">
        <v>6845.52364127529</v>
      </c>
      <c r="K142" s="39">
        <f t="shared" si="21"/>
        <v>8158.570322292754</v>
      </c>
      <c r="L142" s="40">
        <f t="shared" si="22"/>
        <v>814959.5894938232</v>
      </c>
      <c r="M142" s="41"/>
      <c r="N142" s="14" t="s">
        <v>22</v>
      </c>
      <c r="O142" s="17"/>
    </row>
    <row r="143" spans="1:15" ht="14.25">
      <c r="A143" s="17">
        <v>138</v>
      </c>
      <c r="B143" s="18" t="s">
        <v>25</v>
      </c>
      <c r="C143" s="19">
        <f t="shared" si="18"/>
        <v>801</v>
      </c>
      <c r="D143" s="18">
        <f t="shared" si="19"/>
        <v>8</v>
      </c>
      <c r="E143" s="18" t="s">
        <v>20</v>
      </c>
      <c r="F143" s="18" t="s">
        <v>21</v>
      </c>
      <c r="G143" s="20">
        <v>119.05</v>
      </c>
      <c r="H143" s="20">
        <v>19.16</v>
      </c>
      <c r="I143" s="20">
        <f t="shared" si="20"/>
        <v>99.89</v>
      </c>
      <c r="J143" s="38">
        <v>6814.501999362229</v>
      </c>
      <c r="K143" s="39">
        <f t="shared" si="21"/>
        <v>8121.598388468049</v>
      </c>
      <c r="L143" s="40">
        <f t="shared" si="22"/>
        <v>811266.4630240734</v>
      </c>
      <c r="M143" s="41"/>
      <c r="N143" s="14" t="s">
        <v>22</v>
      </c>
      <c r="O143" s="17"/>
    </row>
    <row r="144" spans="1:15" ht="14.25">
      <c r="A144" s="17">
        <v>139</v>
      </c>
      <c r="B144" s="18" t="s">
        <v>25</v>
      </c>
      <c r="C144" s="19">
        <f t="shared" si="18"/>
        <v>701</v>
      </c>
      <c r="D144" s="18">
        <f t="shared" si="19"/>
        <v>7</v>
      </c>
      <c r="E144" s="18" t="s">
        <v>20</v>
      </c>
      <c r="F144" s="18" t="s">
        <v>21</v>
      </c>
      <c r="G144" s="20">
        <v>119.05</v>
      </c>
      <c r="H144" s="20">
        <v>19.16</v>
      </c>
      <c r="I144" s="20">
        <f t="shared" si="20"/>
        <v>99.89</v>
      </c>
      <c r="J144" s="38">
        <v>6783.480357449167</v>
      </c>
      <c r="K144" s="39">
        <f t="shared" si="21"/>
        <v>8084.626454643341</v>
      </c>
      <c r="L144" s="40">
        <f t="shared" si="22"/>
        <v>807573.3365543233</v>
      </c>
      <c r="M144" s="41"/>
      <c r="N144" s="14" t="s">
        <v>22</v>
      </c>
      <c r="O144" s="17"/>
    </row>
    <row r="145" spans="1:15" ht="14.25">
      <c r="A145" s="17">
        <v>140</v>
      </c>
      <c r="B145" s="18" t="s">
        <v>25</v>
      </c>
      <c r="C145" s="19">
        <f t="shared" si="18"/>
        <v>601</v>
      </c>
      <c r="D145" s="18">
        <f t="shared" si="19"/>
        <v>6</v>
      </c>
      <c r="E145" s="18" t="s">
        <v>20</v>
      </c>
      <c r="F145" s="18" t="s">
        <v>21</v>
      </c>
      <c r="G145" s="20">
        <v>119.05</v>
      </c>
      <c r="H145" s="20">
        <v>19.16</v>
      </c>
      <c r="I145" s="20">
        <f t="shared" si="20"/>
        <v>99.89</v>
      </c>
      <c r="J145" s="38">
        <v>6752.458715536106</v>
      </c>
      <c r="K145" s="39">
        <f t="shared" si="21"/>
        <v>8047.654520818634</v>
      </c>
      <c r="L145" s="40">
        <f t="shared" si="22"/>
        <v>803880.2100845734</v>
      </c>
      <c r="M145" s="41"/>
      <c r="N145" s="14" t="s">
        <v>22</v>
      </c>
      <c r="O145" s="17"/>
    </row>
    <row r="146" spans="1:15" ht="14.25">
      <c r="A146" s="17">
        <v>141</v>
      </c>
      <c r="B146" s="18" t="s">
        <v>25</v>
      </c>
      <c r="C146" s="19">
        <f t="shared" si="18"/>
        <v>501</v>
      </c>
      <c r="D146" s="18">
        <f t="shared" si="19"/>
        <v>5</v>
      </c>
      <c r="E146" s="18" t="s">
        <v>20</v>
      </c>
      <c r="F146" s="18" t="s">
        <v>21</v>
      </c>
      <c r="G146" s="20">
        <v>119.05</v>
      </c>
      <c r="H146" s="20">
        <v>19.16</v>
      </c>
      <c r="I146" s="20">
        <f t="shared" si="20"/>
        <v>99.89</v>
      </c>
      <c r="J146" s="38">
        <v>6731.456071623044</v>
      </c>
      <c r="K146" s="39">
        <f t="shared" si="21"/>
        <v>8022.623338940069</v>
      </c>
      <c r="L146" s="40">
        <f t="shared" si="22"/>
        <v>801379.8453267234</v>
      </c>
      <c r="M146" s="41"/>
      <c r="N146" s="14" t="s">
        <v>22</v>
      </c>
      <c r="O146" s="17"/>
    </row>
    <row r="147" spans="1:15" ht="14.25">
      <c r="A147" s="17">
        <v>142</v>
      </c>
      <c r="B147" s="18" t="s">
        <v>25</v>
      </c>
      <c r="C147" s="19">
        <f t="shared" si="18"/>
        <v>401</v>
      </c>
      <c r="D147" s="18">
        <f t="shared" si="19"/>
        <v>4</v>
      </c>
      <c r="E147" s="18" t="s">
        <v>20</v>
      </c>
      <c r="F147" s="18" t="s">
        <v>21</v>
      </c>
      <c r="G147" s="20">
        <v>119.05</v>
      </c>
      <c r="H147" s="20">
        <v>19.16</v>
      </c>
      <c r="I147" s="20">
        <f t="shared" si="20"/>
        <v>99.89</v>
      </c>
      <c r="J147" s="38">
        <v>6861</v>
      </c>
      <c r="K147" s="39">
        <f t="shared" si="21"/>
        <v>8177.015216738411</v>
      </c>
      <c r="L147" s="40">
        <f t="shared" si="22"/>
        <v>816802.0499999999</v>
      </c>
      <c r="M147" s="41"/>
      <c r="N147" s="14" t="s">
        <v>22</v>
      </c>
      <c r="O147" s="17"/>
    </row>
    <row r="148" spans="1:15" ht="14.25">
      <c r="A148" s="17">
        <v>143</v>
      </c>
      <c r="B148" s="18" t="s">
        <v>25</v>
      </c>
      <c r="C148" s="19">
        <v>2302</v>
      </c>
      <c r="D148" s="18">
        <v>23</v>
      </c>
      <c r="E148" s="18" t="s">
        <v>24</v>
      </c>
      <c r="F148" s="18" t="s">
        <v>21</v>
      </c>
      <c r="G148" s="20">
        <v>59.28</v>
      </c>
      <c r="H148" s="20">
        <v>9.54</v>
      </c>
      <c r="I148" s="20">
        <f t="shared" si="20"/>
        <v>49.74</v>
      </c>
      <c r="J148" s="38">
        <v>7275.656681014555</v>
      </c>
      <c r="K148" s="39">
        <f t="shared" si="21"/>
        <v>8671.108324297202</v>
      </c>
      <c r="L148" s="40">
        <f t="shared" si="22"/>
        <v>431300.92805054283</v>
      </c>
      <c r="M148" s="41"/>
      <c r="N148" s="14" t="s">
        <v>22</v>
      </c>
      <c r="O148" s="17"/>
    </row>
    <row r="149" spans="1:15" ht="14.25">
      <c r="A149" s="17">
        <v>144</v>
      </c>
      <c r="B149" s="18" t="s">
        <v>25</v>
      </c>
      <c r="C149" s="19">
        <f aca="true" t="shared" si="23" ref="C149:C167">C148-100</f>
        <v>2202</v>
      </c>
      <c r="D149" s="18">
        <f aca="true" t="shared" si="24" ref="D149:D167">D148-1</f>
        <v>22</v>
      </c>
      <c r="E149" s="18" t="s">
        <v>24</v>
      </c>
      <c r="F149" s="18" t="s">
        <v>21</v>
      </c>
      <c r="G149" s="20">
        <v>59.28</v>
      </c>
      <c r="H149" s="20">
        <v>9.54</v>
      </c>
      <c r="I149" s="20">
        <f t="shared" si="20"/>
        <v>49.74</v>
      </c>
      <c r="J149" s="38">
        <v>7328.645614753738</v>
      </c>
      <c r="K149" s="39">
        <f t="shared" si="21"/>
        <v>8734.260394905541</v>
      </c>
      <c r="L149" s="40">
        <f t="shared" si="22"/>
        <v>434442.1120426016</v>
      </c>
      <c r="M149" s="41"/>
      <c r="N149" s="14" t="s">
        <v>22</v>
      </c>
      <c r="O149" s="17"/>
    </row>
    <row r="150" spans="1:15" ht="14.25">
      <c r="A150" s="17">
        <v>145</v>
      </c>
      <c r="B150" s="18" t="s">
        <v>25</v>
      </c>
      <c r="C150" s="19">
        <f t="shared" si="23"/>
        <v>2102</v>
      </c>
      <c r="D150" s="18">
        <f t="shared" si="24"/>
        <v>21</v>
      </c>
      <c r="E150" s="18" t="s">
        <v>24</v>
      </c>
      <c r="F150" s="18" t="s">
        <v>21</v>
      </c>
      <c r="G150" s="20">
        <v>59.28</v>
      </c>
      <c r="H150" s="20">
        <v>9.54</v>
      </c>
      <c r="I150" s="20">
        <f t="shared" si="20"/>
        <v>49.74</v>
      </c>
      <c r="J150" s="38">
        <v>7297.623972840678</v>
      </c>
      <c r="K150" s="39">
        <f t="shared" si="21"/>
        <v>8697.288884398782</v>
      </c>
      <c r="L150" s="40">
        <f t="shared" si="22"/>
        <v>432603.1491099954</v>
      </c>
      <c r="M150" s="41"/>
      <c r="N150" s="14" t="s">
        <v>22</v>
      </c>
      <c r="O150" s="17"/>
    </row>
    <row r="151" spans="1:15" ht="14.25">
      <c r="A151" s="17">
        <v>146</v>
      </c>
      <c r="B151" s="18" t="s">
        <v>25</v>
      </c>
      <c r="C151" s="19">
        <f t="shared" si="23"/>
        <v>2002</v>
      </c>
      <c r="D151" s="18">
        <f t="shared" si="24"/>
        <v>20</v>
      </c>
      <c r="E151" s="18" t="s">
        <v>24</v>
      </c>
      <c r="F151" s="18" t="s">
        <v>21</v>
      </c>
      <c r="G151" s="20">
        <v>59.28</v>
      </c>
      <c r="H151" s="20">
        <v>9.54</v>
      </c>
      <c r="I151" s="20">
        <f t="shared" si="20"/>
        <v>49.74</v>
      </c>
      <c r="J151" s="38">
        <v>7266.602330927616</v>
      </c>
      <c r="K151" s="39">
        <f t="shared" si="21"/>
        <v>8660.317373892021</v>
      </c>
      <c r="L151" s="40">
        <f t="shared" si="22"/>
        <v>430764.1861773891</v>
      </c>
      <c r="M151" s="18"/>
      <c r="N151" s="14" t="s">
        <v>22</v>
      </c>
      <c r="O151" s="17"/>
    </row>
    <row r="152" spans="1:15" ht="14.25">
      <c r="A152" s="17">
        <v>147</v>
      </c>
      <c r="B152" s="18" t="s">
        <v>25</v>
      </c>
      <c r="C152" s="19">
        <f t="shared" si="23"/>
        <v>1902</v>
      </c>
      <c r="D152" s="18">
        <f t="shared" si="24"/>
        <v>19</v>
      </c>
      <c r="E152" s="18" t="s">
        <v>24</v>
      </c>
      <c r="F152" s="18" t="s">
        <v>21</v>
      </c>
      <c r="G152" s="20">
        <v>59.28</v>
      </c>
      <c r="H152" s="20">
        <v>9.54</v>
      </c>
      <c r="I152" s="20">
        <f t="shared" si="20"/>
        <v>49.74</v>
      </c>
      <c r="J152" s="38">
        <v>7235.580689014555</v>
      </c>
      <c r="K152" s="39">
        <f t="shared" si="21"/>
        <v>8623.345863385259</v>
      </c>
      <c r="L152" s="40">
        <f t="shared" si="22"/>
        <v>428925.2232447828</v>
      </c>
      <c r="M152" s="41"/>
      <c r="N152" s="14" t="s">
        <v>22</v>
      </c>
      <c r="O152" s="17"/>
    </row>
    <row r="153" spans="1:15" ht="14.25">
      <c r="A153" s="17">
        <v>148</v>
      </c>
      <c r="B153" s="18" t="s">
        <v>25</v>
      </c>
      <c r="C153" s="19">
        <f t="shared" si="23"/>
        <v>1802</v>
      </c>
      <c r="D153" s="18">
        <f t="shared" si="24"/>
        <v>18</v>
      </c>
      <c r="E153" s="18" t="s">
        <v>24</v>
      </c>
      <c r="F153" s="18" t="s">
        <v>21</v>
      </c>
      <c r="G153" s="20">
        <v>59.28</v>
      </c>
      <c r="H153" s="20">
        <v>9.54</v>
      </c>
      <c r="I153" s="20">
        <f t="shared" si="20"/>
        <v>49.74</v>
      </c>
      <c r="J153" s="38">
        <v>7062.363779275371</v>
      </c>
      <c r="K153" s="39">
        <f t="shared" si="21"/>
        <v>8416.906410041092</v>
      </c>
      <c r="L153" s="40">
        <f t="shared" si="22"/>
        <v>418656.92483544396</v>
      </c>
      <c r="M153" s="18"/>
      <c r="N153" s="14" t="s">
        <v>22</v>
      </c>
      <c r="O153" s="17"/>
    </row>
    <row r="154" spans="1:15" ht="14.25">
      <c r="A154" s="17">
        <v>149</v>
      </c>
      <c r="B154" s="18" t="s">
        <v>25</v>
      </c>
      <c r="C154" s="19">
        <f t="shared" si="23"/>
        <v>1702</v>
      </c>
      <c r="D154" s="18">
        <f t="shared" si="24"/>
        <v>17</v>
      </c>
      <c r="E154" s="18" t="s">
        <v>24</v>
      </c>
      <c r="F154" s="18" t="s">
        <v>21</v>
      </c>
      <c r="G154" s="20">
        <v>59.28</v>
      </c>
      <c r="H154" s="20">
        <v>9.54</v>
      </c>
      <c r="I154" s="20">
        <f t="shared" si="20"/>
        <v>49.74</v>
      </c>
      <c r="J154" s="38">
        <v>7183.556403188433</v>
      </c>
      <c r="K154" s="39">
        <f t="shared" si="21"/>
        <v>8561.343457599725</v>
      </c>
      <c r="L154" s="40">
        <f t="shared" si="22"/>
        <v>425841.22358101036</v>
      </c>
      <c r="M154" s="41"/>
      <c r="N154" s="14" t="s">
        <v>22</v>
      </c>
      <c r="O154" s="17"/>
    </row>
    <row r="155" spans="1:15" ht="14.25">
      <c r="A155" s="17">
        <v>150</v>
      </c>
      <c r="B155" s="18" t="s">
        <v>25</v>
      </c>
      <c r="C155" s="19">
        <f t="shared" si="23"/>
        <v>1602</v>
      </c>
      <c r="D155" s="18">
        <f t="shared" si="24"/>
        <v>16</v>
      </c>
      <c r="E155" s="18" t="s">
        <v>24</v>
      </c>
      <c r="F155" s="18" t="s">
        <v>21</v>
      </c>
      <c r="G155" s="20">
        <v>59.28</v>
      </c>
      <c r="H155" s="20">
        <v>9.54</v>
      </c>
      <c r="I155" s="20">
        <f t="shared" si="20"/>
        <v>49.74</v>
      </c>
      <c r="J155" s="38">
        <v>7152.534761275371</v>
      </c>
      <c r="K155" s="39">
        <f t="shared" si="21"/>
        <v>8524.371947092963</v>
      </c>
      <c r="L155" s="40">
        <f t="shared" si="22"/>
        <v>424002.260648404</v>
      </c>
      <c r="M155" s="41"/>
      <c r="N155" s="14" t="s">
        <v>22</v>
      </c>
      <c r="O155" s="17"/>
    </row>
    <row r="156" spans="1:15" ht="14.25">
      <c r="A156" s="17">
        <v>151</v>
      </c>
      <c r="B156" s="18" t="s">
        <v>25</v>
      </c>
      <c r="C156" s="19">
        <f t="shared" si="23"/>
        <v>1502</v>
      </c>
      <c r="D156" s="18">
        <f t="shared" si="24"/>
        <v>15</v>
      </c>
      <c r="E156" s="18" t="s">
        <v>24</v>
      </c>
      <c r="F156" s="18" t="s">
        <v>21</v>
      </c>
      <c r="G156" s="20">
        <v>59.28</v>
      </c>
      <c r="H156" s="20">
        <v>9.54</v>
      </c>
      <c r="I156" s="20">
        <f t="shared" si="20"/>
        <v>49.74</v>
      </c>
      <c r="J156" s="38">
        <v>7121.51311936231</v>
      </c>
      <c r="K156" s="39">
        <f t="shared" si="21"/>
        <v>8487.400436586202</v>
      </c>
      <c r="L156" s="40">
        <f t="shared" si="22"/>
        <v>422163.29771579773</v>
      </c>
      <c r="M156" s="41"/>
      <c r="N156" s="14" t="s">
        <v>22</v>
      </c>
      <c r="O156" s="17"/>
    </row>
    <row r="157" spans="1:15" ht="14.25">
      <c r="A157" s="17">
        <v>152</v>
      </c>
      <c r="B157" s="18" t="s">
        <v>25</v>
      </c>
      <c r="C157" s="19">
        <f t="shared" si="23"/>
        <v>1402</v>
      </c>
      <c r="D157" s="18">
        <f t="shared" si="24"/>
        <v>14</v>
      </c>
      <c r="E157" s="18" t="s">
        <v>24</v>
      </c>
      <c r="F157" s="18" t="s">
        <v>21</v>
      </c>
      <c r="G157" s="20">
        <v>59.28</v>
      </c>
      <c r="H157" s="20">
        <v>9.54</v>
      </c>
      <c r="I157" s="20">
        <f t="shared" si="20"/>
        <v>49.74</v>
      </c>
      <c r="J157" s="38">
        <v>6978.353203623126</v>
      </c>
      <c r="K157" s="39">
        <f t="shared" si="21"/>
        <v>8316.782828925994</v>
      </c>
      <c r="L157" s="40">
        <f t="shared" si="22"/>
        <v>413676.77791077894</v>
      </c>
      <c r="M157" s="41"/>
      <c r="N157" s="14" t="s">
        <v>22</v>
      </c>
      <c r="O157" s="17"/>
    </row>
    <row r="158" spans="1:15" ht="14.25">
      <c r="A158" s="17">
        <v>153</v>
      </c>
      <c r="B158" s="18" t="s">
        <v>25</v>
      </c>
      <c r="C158" s="19">
        <f t="shared" si="23"/>
        <v>1302</v>
      </c>
      <c r="D158" s="18">
        <f t="shared" si="24"/>
        <v>13</v>
      </c>
      <c r="E158" s="18" t="s">
        <v>24</v>
      </c>
      <c r="F158" s="18" t="s">
        <v>21</v>
      </c>
      <c r="G158" s="20">
        <v>59.28</v>
      </c>
      <c r="H158" s="20">
        <v>9.54</v>
      </c>
      <c r="I158" s="20">
        <f t="shared" si="20"/>
        <v>49.74</v>
      </c>
      <c r="J158" s="38">
        <v>7069.4888335361875</v>
      </c>
      <c r="K158" s="39">
        <f t="shared" si="21"/>
        <v>8425.398030800667</v>
      </c>
      <c r="L158" s="40">
        <f t="shared" si="22"/>
        <v>419079.2980520252</v>
      </c>
      <c r="M158" s="41"/>
      <c r="N158" s="14" t="s">
        <v>22</v>
      </c>
      <c r="O158" s="17"/>
    </row>
    <row r="159" spans="1:15" ht="14.25">
      <c r="A159" s="17">
        <v>154</v>
      </c>
      <c r="B159" s="18" t="s">
        <v>25</v>
      </c>
      <c r="C159" s="19">
        <f t="shared" si="23"/>
        <v>1202</v>
      </c>
      <c r="D159" s="18">
        <f t="shared" si="24"/>
        <v>12</v>
      </c>
      <c r="E159" s="18" t="s">
        <v>24</v>
      </c>
      <c r="F159" s="18" t="s">
        <v>21</v>
      </c>
      <c r="G159" s="20">
        <v>59.28</v>
      </c>
      <c r="H159" s="20">
        <v>9.54</v>
      </c>
      <c r="I159" s="20">
        <f t="shared" si="20"/>
        <v>49.74</v>
      </c>
      <c r="J159" s="38">
        <v>7038.467191623126</v>
      </c>
      <c r="K159" s="39">
        <f t="shared" si="21"/>
        <v>8388.426520293906</v>
      </c>
      <c r="L159" s="40">
        <f t="shared" si="22"/>
        <v>417240.3351194189</v>
      </c>
      <c r="M159" s="41"/>
      <c r="N159" s="14" t="s">
        <v>22</v>
      </c>
      <c r="O159" s="17"/>
    </row>
    <row r="160" spans="1:15" ht="14.25">
      <c r="A160" s="17">
        <v>155</v>
      </c>
      <c r="B160" s="18" t="s">
        <v>25</v>
      </c>
      <c r="C160" s="19">
        <f t="shared" si="23"/>
        <v>1102</v>
      </c>
      <c r="D160" s="18">
        <f t="shared" si="24"/>
        <v>11</v>
      </c>
      <c r="E160" s="18" t="s">
        <v>24</v>
      </c>
      <c r="F160" s="18" t="s">
        <v>21</v>
      </c>
      <c r="G160" s="20">
        <v>59.28</v>
      </c>
      <c r="H160" s="20">
        <v>9.54</v>
      </c>
      <c r="I160" s="20">
        <f t="shared" si="20"/>
        <v>49.74</v>
      </c>
      <c r="J160" s="38">
        <v>7007.445549710065</v>
      </c>
      <c r="K160" s="39">
        <f t="shared" si="21"/>
        <v>8351.455009787147</v>
      </c>
      <c r="L160" s="40">
        <f t="shared" si="22"/>
        <v>415401.3721868127</v>
      </c>
      <c r="M160" s="41"/>
      <c r="N160" s="14" t="s">
        <v>22</v>
      </c>
      <c r="O160" s="17"/>
    </row>
    <row r="161" spans="1:15" ht="14.25">
      <c r="A161" s="17">
        <v>156</v>
      </c>
      <c r="B161" s="18" t="s">
        <v>25</v>
      </c>
      <c r="C161" s="19">
        <f t="shared" si="23"/>
        <v>1002</v>
      </c>
      <c r="D161" s="18">
        <f t="shared" si="24"/>
        <v>10</v>
      </c>
      <c r="E161" s="18" t="s">
        <v>24</v>
      </c>
      <c r="F161" s="18" t="s">
        <v>21</v>
      </c>
      <c r="G161" s="20">
        <v>59.28</v>
      </c>
      <c r="H161" s="20">
        <v>9.54</v>
      </c>
      <c r="I161" s="20">
        <f t="shared" si="20"/>
        <v>49.74</v>
      </c>
      <c r="J161" s="38">
        <v>6976.423907797004</v>
      </c>
      <c r="K161" s="39">
        <f t="shared" si="21"/>
        <v>8314.483499280386</v>
      </c>
      <c r="L161" s="40">
        <f t="shared" si="22"/>
        <v>413562.4092542064</v>
      </c>
      <c r="M161" s="41"/>
      <c r="N161" s="14" t="s">
        <v>22</v>
      </c>
      <c r="O161" s="17"/>
    </row>
    <row r="162" spans="1:15" ht="14.25">
      <c r="A162" s="17">
        <v>157</v>
      </c>
      <c r="B162" s="18" t="s">
        <v>25</v>
      </c>
      <c r="C162" s="19">
        <f t="shared" si="23"/>
        <v>902</v>
      </c>
      <c r="D162" s="18">
        <f t="shared" si="24"/>
        <v>9</v>
      </c>
      <c r="E162" s="18" t="s">
        <v>24</v>
      </c>
      <c r="F162" s="18" t="s">
        <v>21</v>
      </c>
      <c r="G162" s="20">
        <v>59.28</v>
      </c>
      <c r="H162" s="20">
        <v>9.54</v>
      </c>
      <c r="I162" s="20">
        <f t="shared" si="20"/>
        <v>49.74</v>
      </c>
      <c r="J162" s="38">
        <v>6945.402265883942</v>
      </c>
      <c r="K162" s="39">
        <f t="shared" si="21"/>
        <v>8277.511988773625</v>
      </c>
      <c r="L162" s="40">
        <f t="shared" si="22"/>
        <v>411723.4463216001</v>
      </c>
      <c r="M162" s="41"/>
      <c r="N162" s="14" t="s">
        <v>22</v>
      </c>
      <c r="O162" s="17"/>
    </row>
    <row r="163" spans="1:15" ht="14.25">
      <c r="A163" s="17">
        <v>158</v>
      </c>
      <c r="B163" s="18" t="s">
        <v>25</v>
      </c>
      <c r="C163" s="19">
        <f t="shared" si="23"/>
        <v>802</v>
      </c>
      <c r="D163" s="18">
        <f t="shared" si="24"/>
        <v>8</v>
      </c>
      <c r="E163" s="18" t="s">
        <v>24</v>
      </c>
      <c r="F163" s="18" t="s">
        <v>21</v>
      </c>
      <c r="G163" s="20">
        <v>59.28</v>
      </c>
      <c r="H163" s="20">
        <v>9.54</v>
      </c>
      <c r="I163" s="20">
        <f t="shared" si="20"/>
        <v>49.74</v>
      </c>
      <c r="J163" s="38">
        <v>6914.380623970881</v>
      </c>
      <c r="K163" s="39">
        <f t="shared" si="21"/>
        <v>8240.540478266865</v>
      </c>
      <c r="L163" s="40">
        <f t="shared" si="22"/>
        <v>409884.48338899383</v>
      </c>
      <c r="M163" s="41"/>
      <c r="N163" s="14" t="s">
        <v>22</v>
      </c>
      <c r="O163" s="17"/>
    </row>
    <row r="164" spans="1:15" ht="14.25">
      <c r="A164" s="17">
        <v>159</v>
      </c>
      <c r="B164" s="18" t="s">
        <v>25</v>
      </c>
      <c r="C164" s="19">
        <f t="shared" si="23"/>
        <v>702</v>
      </c>
      <c r="D164" s="18">
        <f t="shared" si="24"/>
        <v>7</v>
      </c>
      <c r="E164" s="18" t="s">
        <v>24</v>
      </c>
      <c r="F164" s="18" t="s">
        <v>21</v>
      </c>
      <c r="G164" s="20">
        <v>59.28</v>
      </c>
      <c r="H164" s="20">
        <v>9.54</v>
      </c>
      <c r="I164" s="20">
        <f t="shared" si="20"/>
        <v>49.74</v>
      </c>
      <c r="J164" s="38">
        <v>6883.358982057819</v>
      </c>
      <c r="K164" s="39">
        <f t="shared" si="21"/>
        <v>8203.568967760104</v>
      </c>
      <c r="L164" s="40">
        <f t="shared" si="22"/>
        <v>408045.52045638754</v>
      </c>
      <c r="M164" s="41"/>
      <c r="N164" s="14" t="s">
        <v>22</v>
      </c>
      <c r="O164" s="17"/>
    </row>
    <row r="165" spans="1:15" ht="14.25">
      <c r="A165" s="17">
        <v>160</v>
      </c>
      <c r="B165" s="18" t="s">
        <v>25</v>
      </c>
      <c r="C165" s="19">
        <f t="shared" si="23"/>
        <v>602</v>
      </c>
      <c r="D165" s="18">
        <f t="shared" si="24"/>
        <v>6</v>
      </c>
      <c r="E165" s="18" t="s">
        <v>24</v>
      </c>
      <c r="F165" s="18" t="s">
        <v>21</v>
      </c>
      <c r="G165" s="20">
        <v>59.28</v>
      </c>
      <c r="H165" s="20">
        <v>9.54</v>
      </c>
      <c r="I165" s="20">
        <f t="shared" si="20"/>
        <v>49.74</v>
      </c>
      <c r="J165" s="38">
        <v>6852.337340144759</v>
      </c>
      <c r="K165" s="39">
        <f t="shared" si="21"/>
        <v>8166.597457253343</v>
      </c>
      <c r="L165" s="40">
        <f t="shared" si="22"/>
        <v>406206.5575237813</v>
      </c>
      <c r="M165" s="41"/>
      <c r="N165" s="14" t="s">
        <v>22</v>
      </c>
      <c r="O165" s="17"/>
    </row>
    <row r="166" spans="1:15" ht="14.25">
      <c r="A166" s="17">
        <v>161</v>
      </c>
      <c r="B166" s="18" t="s">
        <v>25</v>
      </c>
      <c r="C166" s="19">
        <f t="shared" si="23"/>
        <v>502</v>
      </c>
      <c r="D166" s="18">
        <f t="shared" si="24"/>
        <v>5</v>
      </c>
      <c r="E166" s="18" t="s">
        <v>24</v>
      </c>
      <c r="F166" s="18" t="s">
        <v>21</v>
      </c>
      <c r="G166" s="20">
        <v>59.28</v>
      </c>
      <c r="H166" s="20">
        <v>9.54</v>
      </c>
      <c r="I166" s="20">
        <f t="shared" si="20"/>
        <v>49.74</v>
      </c>
      <c r="J166" s="38">
        <v>6601.176</v>
      </c>
      <c r="K166" s="39">
        <f t="shared" si="21"/>
        <v>7867.264038600724</v>
      </c>
      <c r="L166" s="40">
        <f t="shared" si="22"/>
        <v>391317.71328</v>
      </c>
      <c r="M166" s="41"/>
      <c r="N166" s="14" t="s">
        <v>22</v>
      </c>
      <c r="O166" s="17"/>
    </row>
    <row r="167" spans="1:15" ht="14.25">
      <c r="A167" s="17">
        <v>162</v>
      </c>
      <c r="B167" s="18" t="s">
        <v>25</v>
      </c>
      <c r="C167" s="19">
        <f t="shared" si="23"/>
        <v>402</v>
      </c>
      <c r="D167" s="18">
        <f t="shared" si="24"/>
        <v>4</v>
      </c>
      <c r="E167" s="18" t="s">
        <v>24</v>
      </c>
      <c r="F167" s="18" t="s">
        <v>21</v>
      </c>
      <c r="G167" s="20">
        <v>59.28</v>
      </c>
      <c r="H167" s="20">
        <v>9.54</v>
      </c>
      <c r="I167" s="20">
        <f t="shared" si="20"/>
        <v>49.74</v>
      </c>
      <c r="J167" s="38">
        <v>7479.3178</v>
      </c>
      <c r="K167" s="39">
        <f t="shared" si="21"/>
        <v>8913.831105428226</v>
      </c>
      <c r="L167" s="40">
        <f t="shared" si="22"/>
        <v>443373.959184</v>
      </c>
      <c r="M167" s="41"/>
      <c r="N167" s="14" t="s">
        <v>22</v>
      </c>
      <c r="O167" s="17"/>
    </row>
    <row r="168" spans="1:15" ht="14.25">
      <c r="A168" s="17">
        <v>163</v>
      </c>
      <c r="B168" s="18" t="s">
        <v>25</v>
      </c>
      <c r="C168" s="19">
        <v>2303</v>
      </c>
      <c r="D168" s="18">
        <v>23</v>
      </c>
      <c r="E168" s="18" t="s">
        <v>24</v>
      </c>
      <c r="F168" s="18" t="s">
        <v>21</v>
      </c>
      <c r="G168" s="20">
        <v>59.28</v>
      </c>
      <c r="H168" s="20">
        <v>9.54</v>
      </c>
      <c r="I168" s="20">
        <f t="shared" si="20"/>
        <v>49.74</v>
      </c>
      <c r="J168" s="38">
        <v>7245.599687014555</v>
      </c>
      <c r="K168" s="39">
        <f t="shared" si="21"/>
        <v>8635.286478613245</v>
      </c>
      <c r="L168" s="40">
        <f t="shared" si="22"/>
        <v>429519.1494462228</v>
      </c>
      <c r="M168" s="41"/>
      <c r="N168" s="14" t="s">
        <v>22</v>
      </c>
      <c r="O168" s="17"/>
    </row>
    <row r="169" spans="1:15" ht="14.25">
      <c r="A169" s="17">
        <v>164</v>
      </c>
      <c r="B169" s="18" t="s">
        <v>25</v>
      </c>
      <c r="C169" s="19">
        <f aca="true" t="shared" si="25" ref="C169:C187">C168-100</f>
        <v>2203</v>
      </c>
      <c r="D169" s="18">
        <f aca="true" t="shared" si="26" ref="D169:D187">D168-1</f>
        <v>22</v>
      </c>
      <c r="E169" s="18" t="s">
        <v>24</v>
      </c>
      <c r="F169" s="18" t="s">
        <v>21</v>
      </c>
      <c r="G169" s="20">
        <v>59.28</v>
      </c>
      <c r="H169" s="20">
        <v>9.54</v>
      </c>
      <c r="I169" s="20">
        <f t="shared" si="20"/>
        <v>49.74</v>
      </c>
      <c r="J169" s="38">
        <v>7298.588620753739</v>
      </c>
      <c r="K169" s="39">
        <f t="shared" si="21"/>
        <v>8698.438549221586</v>
      </c>
      <c r="L169" s="40">
        <f t="shared" si="22"/>
        <v>432660.33343828167</v>
      </c>
      <c r="M169" s="41"/>
      <c r="N169" s="14" t="s">
        <v>22</v>
      </c>
      <c r="O169" s="17"/>
    </row>
    <row r="170" spans="1:15" ht="14.25">
      <c r="A170" s="17">
        <v>165</v>
      </c>
      <c r="B170" s="18" t="s">
        <v>25</v>
      </c>
      <c r="C170" s="19">
        <f t="shared" si="25"/>
        <v>2103</v>
      </c>
      <c r="D170" s="18">
        <f t="shared" si="26"/>
        <v>21</v>
      </c>
      <c r="E170" s="18" t="s">
        <v>24</v>
      </c>
      <c r="F170" s="18" t="s">
        <v>21</v>
      </c>
      <c r="G170" s="20">
        <v>59.28</v>
      </c>
      <c r="H170" s="20">
        <v>9.54</v>
      </c>
      <c r="I170" s="20">
        <f t="shared" si="20"/>
        <v>49.74</v>
      </c>
      <c r="J170" s="38">
        <v>7267.566978840678</v>
      </c>
      <c r="K170" s="39">
        <f t="shared" si="21"/>
        <v>8661.467038714824</v>
      </c>
      <c r="L170" s="40">
        <f t="shared" si="22"/>
        <v>430821.3705056754</v>
      </c>
      <c r="M170" s="41"/>
      <c r="N170" s="14" t="s">
        <v>22</v>
      </c>
      <c r="O170" s="17"/>
    </row>
    <row r="171" spans="1:15" ht="14.25">
      <c r="A171" s="17">
        <v>166</v>
      </c>
      <c r="B171" s="18" t="s">
        <v>25</v>
      </c>
      <c r="C171" s="19">
        <f t="shared" si="25"/>
        <v>2003</v>
      </c>
      <c r="D171" s="18">
        <f t="shared" si="26"/>
        <v>20</v>
      </c>
      <c r="E171" s="18" t="s">
        <v>24</v>
      </c>
      <c r="F171" s="18" t="s">
        <v>21</v>
      </c>
      <c r="G171" s="20">
        <v>59.28</v>
      </c>
      <c r="H171" s="20">
        <v>9.54</v>
      </c>
      <c r="I171" s="20">
        <f t="shared" si="20"/>
        <v>49.74</v>
      </c>
      <c r="J171" s="38">
        <v>7236.5453369276165</v>
      </c>
      <c r="K171" s="39">
        <f t="shared" si="21"/>
        <v>8624.495528208063</v>
      </c>
      <c r="L171" s="40">
        <f t="shared" si="22"/>
        <v>428982.4075730691</v>
      </c>
      <c r="M171" s="41"/>
      <c r="N171" s="14" t="s">
        <v>22</v>
      </c>
      <c r="O171" s="17"/>
    </row>
    <row r="172" spans="1:15" ht="14.25">
      <c r="A172" s="17">
        <v>167</v>
      </c>
      <c r="B172" s="18" t="s">
        <v>25</v>
      </c>
      <c r="C172" s="19">
        <f t="shared" si="25"/>
        <v>1903</v>
      </c>
      <c r="D172" s="18">
        <f t="shared" si="26"/>
        <v>19</v>
      </c>
      <c r="E172" s="18" t="s">
        <v>24</v>
      </c>
      <c r="F172" s="18" t="s">
        <v>21</v>
      </c>
      <c r="G172" s="20">
        <v>59.28</v>
      </c>
      <c r="H172" s="20">
        <v>9.54</v>
      </c>
      <c r="I172" s="20">
        <f t="shared" si="20"/>
        <v>49.74</v>
      </c>
      <c r="J172" s="38">
        <v>7205.5236950145545</v>
      </c>
      <c r="K172" s="39">
        <f t="shared" si="21"/>
        <v>8587.524017701302</v>
      </c>
      <c r="L172" s="40">
        <f t="shared" si="22"/>
        <v>427143.4446404628</v>
      </c>
      <c r="M172" s="41"/>
      <c r="N172" s="14" t="s">
        <v>22</v>
      </c>
      <c r="O172" s="17"/>
    </row>
    <row r="173" spans="1:15" ht="14.25">
      <c r="A173" s="17">
        <v>168</v>
      </c>
      <c r="B173" s="18" t="s">
        <v>25</v>
      </c>
      <c r="C173" s="19">
        <f t="shared" si="25"/>
        <v>1803</v>
      </c>
      <c r="D173" s="18">
        <f t="shared" si="26"/>
        <v>18</v>
      </c>
      <c r="E173" s="18" t="s">
        <v>24</v>
      </c>
      <c r="F173" s="18" t="s">
        <v>21</v>
      </c>
      <c r="G173" s="20">
        <v>59.28</v>
      </c>
      <c r="H173" s="20">
        <v>9.54</v>
      </c>
      <c r="I173" s="20">
        <f t="shared" si="20"/>
        <v>49.74</v>
      </c>
      <c r="J173" s="38">
        <v>7032.306785275372</v>
      </c>
      <c r="K173" s="39">
        <f t="shared" si="21"/>
        <v>8381.084564357137</v>
      </c>
      <c r="L173" s="40">
        <f t="shared" si="22"/>
        <v>416875.14623112406</v>
      </c>
      <c r="M173" s="41"/>
      <c r="N173" s="14" t="s">
        <v>22</v>
      </c>
      <c r="O173" s="17"/>
    </row>
    <row r="174" spans="1:15" ht="14.25">
      <c r="A174" s="17">
        <v>169</v>
      </c>
      <c r="B174" s="18" t="s">
        <v>25</v>
      </c>
      <c r="C174" s="19">
        <f t="shared" si="25"/>
        <v>1703</v>
      </c>
      <c r="D174" s="18">
        <f t="shared" si="26"/>
        <v>17</v>
      </c>
      <c r="E174" s="18" t="s">
        <v>24</v>
      </c>
      <c r="F174" s="18" t="s">
        <v>21</v>
      </c>
      <c r="G174" s="20">
        <v>59.28</v>
      </c>
      <c r="H174" s="20">
        <v>9.54</v>
      </c>
      <c r="I174" s="20">
        <f t="shared" si="20"/>
        <v>49.74</v>
      </c>
      <c r="J174" s="38">
        <v>7153.499409188433</v>
      </c>
      <c r="K174" s="39">
        <f t="shared" si="21"/>
        <v>8525.521611915767</v>
      </c>
      <c r="L174" s="40">
        <f t="shared" si="22"/>
        <v>424059.4449766903</v>
      </c>
      <c r="M174" s="41"/>
      <c r="N174" s="14" t="s">
        <v>22</v>
      </c>
      <c r="O174" s="17"/>
    </row>
    <row r="175" spans="1:15" ht="14.25">
      <c r="A175" s="17">
        <v>170</v>
      </c>
      <c r="B175" s="18" t="s">
        <v>25</v>
      </c>
      <c r="C175" s="19">
        <f t="shared" si="25"/>
        <v>1603</v>
      </c>
      <c r="D175" s="18">
        <f t="shared" si="26"/>
        <v>16</v>
      </c>
      <c r="E175" s="18" t="s">
        <v>24</v>
      </c>
      <c r="F175" s="18" t="s">
        <v>21</v>
      </c>
      <c r="G175" s="20">
        <v>59.28</v>
      </c>
      <c r="H175" s="20">
        <v>9.54</v>
      </c>
      <c r="I175" s="20">
        <f t="shared" si="20"/>
        <v>49.74</v>
      </c>
      <c r="J175" s="38">
        <v>7122.477767275372</v>
      </c>
      <c r="K175" s="39">
        <f t="shared" si="21"/>
        <v>8488.550101409008</v>
      </c>
      <c r="L175" s="40">
        <f t="shared" si="22"/>
        <v>422220.48204408406</v>
      </c>
      <c r="M175" s="41"/>
      <c r="N175" s="14" t="s">
        <v>22</v>
      </c>
      <c r="O175" s="17"/>
    </row>
    <row r="176" spans="1:15" ht="14.25">
      <c r="A176" s="17">
        <v>171</v>
      </c>
      <c r="B176" s="18" t="s">
        <v>25</v>
      </c>
      <c r="C176" s="19">
        <f t="shared" si="25"/>
        <v>1503</v>
      </c>
      <c r="D176" s="18">
        <f t="shared" si="26"/>
        <v>15</v>
      </c>
      <c r="E176" s="18" t="s">
        <v>24</v>
      </c>
      <c r="F176" s="18" t="s">
        <v>21</v>
      </c>
      <c r="G176" s="20">
        <v>59.28</v>
      </c>
      <c r="H176" s="20">
        <v>9.54</v>
      </c>
      <c r="I176" s="20">
        <f t="shared" si="20"/>
        <v>49.74</v>
      </c>
      <c r="J176" s="38">
        <v>7091.45612536231</v>
      </c>
      <c r="K176" s="39">
        <f t="shared" si="21"/>
        <v>8451.578590902245</v>
      </c>
      <c r="L176" s="40">
        <f t="shared" si="22"/>
        <v>420381.5191114777</v>
      </c>
      <c r="M176" s="41"/>
      <c r="N176" s="14" t="s">
        <v>22</v>
      </c>
      <c r="O176" s="17"/>
    </row>
    <row r="177" spans="1:15" ht="14.25">
      <c r="A177" s="17">
        <v>172</v>
      </c>
      <c r="B177" s="18" t="s">
        <v>25</v>
      </c>
      <c r="C177" s="19">
        <f t="shared" si="25"/>
        <v>1403</v>
      </c>
      <c r="D177" s="18">
        <f t="shared" si="26"/>
        <v>14</v>
      </c>
      <c r="E177" s="18" t="s">
        <v>24</v>
      </c>
      <c r="F177" s="18" t="s">
        <v>21</v>
      </c>
      <c r="G177" s="20">
        <v>59.28</v>
      </c>
      <c r="H177" s="20">
        <v>9.54</v>
      </c>
      <c r="I177" s="20">
        <f t="shared" si="20"/>
        <v>49.74</v>
      </c>
      <c r="J177" s="38">
        <v>6948.296209623126</v>
      </c>
      <c r="K177" s="39">
        <f t="shared" si="21"/>
        <v>8280.960983242037</v>
      </c>
      <c r="L177" s="40">
        <f t="shared" si="22"/>
        <v>411894.9993064589</v>
      </c>
      <c r="M177" s="41"/>
      <c r="N177" s="14" t="s">
        <v>22</v>
      </c>
      <c r="O177" s="17"/>
    </row>
    <row r="178" spans="1:15" ht="14.25">
      <c r="A178" s="17">
        <v>173</v>
      </c>
      <c r="B178" s="18" t="s">
        <v>25</v>
      </c>
      <c r="C178" s="19">
        <f t="shared" si="25"/>
        <v>1303</v>
      </c>
      <c r="D178" s="18">
        <f t="shared" si="26"/>
        <v>13</v>
      </c>
      <c r="E178" s="18" t="s">
        <v>24</v>
      </c>
      <c r="F178" s="18" t="s">
        <v>21</v>
      </c>
      <c r="G178" s="20">
        <v>59.28</v>
      </c>
      <c r="H178" s="20">
        <v>9.54</v>
      </c>
      <c r="I178" s="20">
        <f t="shared" si="20"/>
        <v>49.74</v>
      </c>
      <c r="J178" s="38">
        <v>7039.431839536187</v>
      </c>
      <c r="K178" s="39">
        <f t="shared" si="21"/>
        <v>8389.57618511671</v>
      </c>
      <c r="L178" s="40">
        <f t="shared" si="22"/>
        <v>417297.5194477052</v>
      </c>
      <c r="M178" s="41"/>
      <c r="N178" s="14" t="s">
        <v>22</v>
      </c>
      <c r="O178" s="17"/>
    </row>
    <row r="179" spans="1:15" ht="14.25">
      <c r="A179" s="17">
        <v>174</v>
      </c>
      <c r="B179" s="18" t="s">
        <v>25</v>
      </c>
      <c r="C179" s="19">
        <f t="shared" si="25"/>
        <v>1203</v>
      </c>
      <c r="D179" s="18">
        <f t="shared" si="26"/>
        <v>12</v>
      </c>
      <c r="E179" s="18" t="s">
        <v>24</v>
      </c>
      <c r="F179" s="18" t="s">
        <v>21</v>
      </c>
      <c r="G179" s="20">
        <v>59.28</v>
      </c>
      <c r="H179" s="20">
        <v>9.54</v>
      </c>
      <c r="I179" s="20">
        <f t="shared" si="20"/>
        <v>49.74</v>
      </c>
      <c r="J179" s="38">
        <v>7008.410197623127</v>
      </c>
      <c r="K179" s="39">
        <f t="shared" si="21"/>
        <v>8352.604674609951</v>
      </c>
      <c r="L179" s="40">
        <f t="shared" si="22"/>
        <v>415458.55651509896</v>
      </c>
      <c r="M179" s="41"/>
      <c r="N179" s="14" t="s">
        <v>22</v>
      </c>
      <c r="O179" s="17"/>
    </row>
    <row r="180" spans="1:15" ht="14.25">
      <c r="A180" s="17">
        <v>175</v>
      </c>
      <c r="B180" s="18" t="s">
        <v>25</v>
      </c>
      <c r="C180" s="19">
        <f t="shared" si="25"/>
        <v>1103</v>
      </c>
      <c r="D180" s="18">
        <f t="shared" si="26"/>
        <v>11</v>
      </c>
      <c r="E180" s="18" t="s">
        <v>24</v>
      </c>
      <c r="F180" s="18" t="s">
        <v>21</v>
      </c>
      <c r="G180" s="20">
        <v>59.28</v>
      </c>
      <c r="H180" s="20">
        <v>9.54</v>
      </c>
      <c r="I180" s="20">
        <f t="shared" si="20"/>
        <v>49.74</v>
      </c>
      <c r="J180" s="38">
        <v>6977.388555710065</v>
      </c>
      <c r="K180" s="39">
        <f t="shared" si="21"/>
        <v>8315.63316410319</v>
      </c>
      <c r="L180" s="40">
        <f t="shared" si="22"/>
        <v>413619.5935824927</v>
      </c>
      <c r="M180" s="41"/>
      <c r="N180" s="14" t="s">
        <v>22</v>
      </c>
      <c r="O180" s="17"/>
    </row>
    <row r="181" spans="1:15" ht="14.25">
      <c r="A181" s="17">
        <v>176</v>
      </c>
      <c r="B181" s="18" t="s">
        <v>25</v>
      </c>
      <c r="C181" s="19">
        <f t="shared" si="25"/>
        <v>1003</v>
      </c>
      <c r="D181" s="18">
        <f t="shared" si="26"/>
        <v>10</v>
      </c>
      <c r="E181" s="18" t="s">
        <v>24</v>
      </c>
      <c r="F181" s="18" t="s">
        <v>21</v>
      </c>
      <c r="G181" s="20">
        <v>59.28</v>
      </c>
      <c r="H181" s="20">
        <v>9.54</v>
      </c>
      <c r="I181" s="20">
        <f t="shared" si="20"/>
        <v>49.74</v>
      </c>
      <c r="J181" s="38">
        <v>6946.366913797004</v>
      </c>
      <c r="K181" s="39">
        <f t="shared" si="21"/>
        <v>8278.66165359643</v>
      </c>
      <c r="L181" s="40">
        <f t="shared" si="22"/>
        <v>411780.6306498864</v>
      </c>
      <c r="M181" s="41"/>
      <c r="N181" s="14" t="s">
        <v>22</v>
      </c>
      <c r="O181" s="17"/>
    </row>
    <row r="182" spans="1:15" ht="14.25">
      <c r="A182" s="17">
        <v>177</v>
      </c>
      <c r="B182" s="18" t="s">
        <v>25</v>
      </c>
      <c r="C182" s="19">
        <f t="shared" si="25"/>
        <v>903</v>
      </c>
      <c r="D182" s="18">
        <f t="shared" si="26"/>
        <v>9</v>
      </c>
      <c r="E182" s="18" t="s">
        <v>24</v>
      </c>
      <c r="F182" s="18" t="s">
        <v>21</v>
      </c>
      <c r="G182" s="20">
        <v>59.28</v>
      </c>
      <c r="H182" s="20">
        <v>9.54</v>
      </c>
      <c r="I182" s="20">
        <f t="shared" si="20"/>
        <v>49.74</v>
      </c>
      <c r="J182" s="38">
        <v>6915.345271883942</v>
      </c>
      <c r="K182" s="39">
        <f t="shared" si="21"/>
        <v>8241.690143089669</v>
      </c>
      <c r="L182" s="40">
        <f t="shared" si="22"/>
        <v>409941.6677172801</v>
      </c>
      <c r="M182" s="41"/>
      <c r="N182" s="14" t="s">
        <v>22</v>
      </c>
      <c r="O182" s="17"/>
    </row>
    <row r="183" spans="1:15" ht="14.25">
      <c r="A183" s="17">
        <v>178</v>
      </c>
      <c r="B183" s="18" t="s">
        <v>25</v>
      </c>
      <c r="C183" s="19">
        <f t="shared" si="25"/>
        <v>803</v>
      </c>
      <c r="D183" s="18">
        <f t="shared" si="26"/>
        <v>8</v>
      </c>
      <c r="E183" s="18" t="s">
        <v>24</v>
      </c>
      <c r="F183" s="18" t="s">
        <v>21</v>
      </c>
      <c r="G183" s="20">
        <v>59.28</v>
      </c>
      <c r="H183" s="20">
        <v>9.54</v>
      </c>
      <c r="I183" s="20">
        <f t="shared" si="20"/>
        <v>49.74</v>
      </c>
      <c r="J183" s="38">
        <v>6884.3236299708815</v>
      </c>
      <c r="K183" s="39">
        <f t="shared" si="21"/>
        <v>8204.718632582908</v>
      </c>
      <c r="L183" s="40">
        <f t="shared" si="22"/>
        <v>408102.7047846739</v>
      </c>
      <c r="M183" s="18"/>
      <c r="N183" s="14" t="s">
        <v>22</v>
      </c>
      <c r="O183" s="17"/>
    </row>
    <row r="184" spans="1:15" ht="14.25">
      <c r="A184" s="17">
        <v>179</v>
      </c>
      <c r="B184" s="18" t="s">
        <v>25</v>
      </c>
      <c r="C184" s="19">
        <f t="shared" si="25"/>
        <v>703</v>
      </c>
      <c r="D184" s="18">
        <f t="shared" si="26"/>
        <v>7</v>
      </c>
      <c r="E184" s="18" t="s">
        <v>24</v>
      </c>
      <c r="F184" s="18" t="s">
        <v>21</v>
      </c>
      <c r="G184" s="20">
        <v>59.28</v>
      </c>
      <c r="H184" s="20">
        <v>9.54</v>
      </c>
      <c r="I184" s="20">
        <f t="shared" si="20"/>
        <v>49.74</v>
      </c>
      <c r="J184" s="38">
        <v>6853.30198805782</v>
      </c>
      <c r="K184" s="39">
        <f t="shared" si="21"/>
        <v>8167.747122076147</v>
      </c>
      <c r="L184" s="40">
        <f t="shared" si="22"/>
        <v>406263.7418520676</v>
      </c>
      <c r="M184" s="41"/>
      <c r="N184" s="14" t="s">
        <v>22</v>
      </c>
      <c r="O184" s="17"/>
    </row>
    <row r="185" spans="1:15" ht="14.25">
      <c r="A185" s="17">
        <v>180</v>
      </c>
      <c r="B185" s="18" t="s">
        <v>25</v>
      </c>
      <c r="C185" s="19">
        <f t="shared" si="25"/>
        <v>603</v>
      </c>
      <c r="D185" s="18">
        <f t="shared" si="26"/>
        <v>6</v>
      </c>
      <c r="E185" s="18" t="s">
        <v>24</v>
      </c>
      <c r="F185" s="18" t="s">
        <v>21</v>
      </c>
      <c r="G185" s="20">
        <v>59.28</v>
      </c>
      <c r="H185" s="20">
        <v>9.54</v>
      </c>
      <c r="I185" s="20">
        <f t="shared" si="20"/>
        <v>49.74</v>
      </c>
      <c r="J185" s="38">
        <v>6822.280346144758</v>
      </c>
      <c r="K185" s="39">
        <f t="shared" si="21"/>
        <v>8130.7756115693865</v>
      </c>
      <c r="L185" s="40">
        <f t="shared" si="22"/>
        <v>404424.7789194613</v>
      </c>
      <c r="M185" s="41"/>
      <c r="N185" s="14" t="s">
        <v>22</v>
      </c>
      <c r="O185" s="17"/>
    </row>
    <row r="186" spans="1:15" ht="14.25">
      <c r="A186" s="17">
        <v>181</v>
      </c>
      <c r="B186" s="18" t="s">
        <v>25</v>
      </c>
      <c r="C186" s="19">
        <f t="shared" si="25"/>
        <v>503</v>
      </c>
      <c r="D186" s="18">
        <f t="shared" si="26"/>
        <v>5</v>
      </c>
      <c r="E186" s="18" t="s">
        <v>24</v>
      </c>
      <c r="F186" s="18" t="s">
        <v>21</v>
      </c>
      <c r="G186" s="20">
        <v>59.28</v>
      </c>
      <c r="H186" s="20">
        <v>9.54</v>
      </c>
      <c r="I186" s="20">
        <f t="shared" si="20"/>
        <v>49.74</v>
      </c>
      <c r="J186" s="38">
        <v>6601.176</v>
      </c>
      <c r="K186" s="39">
        <f t="shared" si="21"/>
        <v>7867.264038600724</v>
      </c>
      <c r="L186" s="40">
        <f t="shared" si="22"/>
        <v>391317.71328</v>
      </c>
      <c r="M186" s="41"/>
      <c r="N186" s="14" t="s">
        <v>22</v>
      </c>
      <c r="O186" s="17"/>
    </row>
    <row r="187" spans="1:15" ht="14.25">
      <c r="A187" s="17">
        <v>182</v>
      </c>
      <c r="B187" s="18" t="s">
        <v>25</v>
      </c>
      <c r="C187" s="19">
        <f t="shared" si="25"/>
        <v>403</v>
      </c>
      <c r="D187" s="18">
        <f t="shared" si="26"/>
        <v>4</v>
      </c>
      <c r="E187" s="18" t="s">
        <v>24</v>
      </c>
      <c r="F187" s="18" t="s">
        <v>21</v>
      </c>
      <c r="G187" s="20">
        <v>59.28</v>
      </c>
      <c r="H187" s="20">
        <v>9.54</v>
      </c>
      <c r="I187" s="20">
        <f t="shared" si="20"/>
        <v>49.74</v>
      </c>
      <c r="J187" s="38">
        <v>7479.3178</v>
      </c>
      <c r="K187" s="39">
        <f t="shared" si="21"/>
        <v>8913.831105428226</v>
      </c>
      <c r="L187" s="40">
        <f t="shared" si="22"/>
        <v>443373.959184</v>
      </c>
      <c r="M187" s="18"/>
      <c r="N187" s="14" t="s">
        <v>22</v>
      </c>
      <c r="O187" s="17"/>
    </row>
    <row r="188" spans="1:15" ht="14.25">
      <c r="A188" s="17">
        <v>183</v>
      </c>
      <c r="B188" s="18" t="s">
        <v>25</v>
      </c>
      <c r="C188" s="19">
        <v>2304</v>
      </c>
      <c r="D188" s="18">
        <v>23</v>
      </c>
      <c r="E188" s="18" t="s">
        <v>20</v>
      </c>
      <c r="F188" s="18" t="s">
        <v>21</v>
      </c>
      <c r="G188" s="20">
        <v>119.05</v>
      </c>
      <c r="H188" s="20">
        <v>19.16</v>
      </c>
      <c r="I188" s="20">
        <f t="shared" si="20"/>
        <v>99.89</v>
      </c>
      <c r="J188" s="38">
        <v>7150.8862391015755</v>
      </c>
      <c r="K188" s="39">
        <f t="shared" si="21"/>
        <v>8522.504822955676</v>
      </c>
      <c r="L188" s="40">
        <f t="shared" si="22"/>
        <v>851313.0067650425</v>
      </c>
      <c r="M188" s="41"/>
      <c r="N188" s="14" t="s">
        <v>22</v>
      </c>
      <c r="O188" s="17"/>
    </row>
    <row r="189" spans="1:15" ht="14.25">
      <c r="A189" s="17">
        <v>184</v>
      </c>
      <c r="B189" s="18" t="s">
        <v>25</v>
      </c>
      <c r="C189" s="19">
        <f aca="true" t="shared" si="27" ref="C189:C207">C188-100</f>
        <v>2204</v>
      </c>
      <c r="D189" s="18">
        <f aca="true" t="shared" si="28" ref="D189:D207">D188-1</f>
        <v>22</v>
      </c>
      <c r="E189" s="18" t="s">
        <v>20</v>
      </c>
      <c r="F189" s="18" t="s">
        <v>21</v>
      </c>
      <c r="G189" s="20">
        <v>119.05</v>
      </c>
      <c r="H189" s="20">
        <v>19.16</v>
      </c>
      <c r="I189" s="20">
        <f t="shared" si="20"/>
        <v>99.89</v>
      </c>
      <c r="J189" s="38">
        <v>7203.87517284076</v>
      </c>
      <c r="K189" s="39">
        <f t="shared" si="21"/>
        <v>8585.657616645234</v>
      </c>
      <c r="L189" s="40">
        <f t="shared" si="22"/>
        <v>857621.3393266924</v>
      </c>
      <c r="M189" s="41"/>
      <c r="N189" s="14" t="s">
        <v>22</v>
      </c>
      <c r="O189" s="17"/>
    </row>
    <row r="190" spans="1:15" ht="14.25">
      <c r="A190" s="17">
        <v>185</v>
      </c>
      <c r="B190" s="18" t="s">
        <v>25</v>
      </c>
      <c r="C190" s="19">
        <f t="shared" si="27"/>
        <v>2104</v>
      </c>
      <c r="D190" s="18">
        <f t="shared" si="28"/>
        <v>21</v>
      </c>
      <c r="E190" s="18" t="s">
        <v>20</v>
      </c>
      <c r="F190" s="18" t="s">
        <v>21</v>
      </c>
      <c r="G190" s="20">
        <v>119.05</v>
      </c>
      <c r="H190" s="20">
        <v>19.16</v>
      </c>
      <c r="I190" s="20">
        <f t="shared" si="20"/>
        <v>99.89</v>
      </c>
      <c r="J190" s="38">
        <v>7172.853530927698</v>
      </c>
      <c r="K190" s="39">
        <f t="shared" si="21"/>
        <v>8548.685682820527</v>
      </c>
      <c r="L190" s="40">
        <f t="shared" si="22"/>
        <v>853928.2128569424</v>
      </c>
      <c r="M190" s="41"/>
      <c r="N190" s="14" t="s">
        <v>22</v>
      </c>
      <c r="O190" s="17"/>
    </row>
    <row r="191" spans="1:15" ht="14.25">
      <c r="A191" s="17">
        <v>186</v>
      </c>
      <c r="B191" s="18" t="s">
        <v>25</v>
      </c>
      <c r="C191" s="19">
        <f t="shared" si="27"/>
        <v>2004</v>
      </c>
      <c r="D191" s="18">
        <f t="shared" si="28"/>
        <v>20</v>
      </c>
      <c r="E191" s="18" t="s">
        <v>20</v>
      </c>
      <c r="F191" s="18" t="s">
        <v>21</v>
      </c>
      <c r="G191" s="20">
        <v>119.05</v>
      </c>
      <c r="H191" s="20">
        <v>19.16</v>
      </c>
      <c r="I191" s="20">
        <f t="shared" si="20"/>
        <v>99.89</v>
      </c>
      <c r="J191" s="38">
        <v>7141.831889014637</v>
      </c>
      <c r="K191" s="39">
        <f t="shared" si="21"/>
        <v>8511.71374899582</v>
      </c>
      <c r="L191" s="40">
        <f t="shared" si="22"/>
        <v>850235.0863871926</v>
      </c>
      <c r="M191" s="41"/>
      <c r="N191" s="14" t="s">
        <v>22</v>
      </c>
      <c r="O191" s="17"/>
    </row>
    <row r="192" spans="1:15" ht="14.25">
      <c r="A192" s="17">
        <v>187</v>
      </c>
      <c r="B192" s="18" t="s">
        <v>25</v>
      </c>
      <c r="C192" s="19">
        <f t="shared" si="27"/>
        <v>1904</v>
      </c>
      <c r="D192" s="18">
        <f t="shared" si="28"/>
        <v>19</v>
      </c>
      <c r="E192" s="18" t="s">
        <v>20</v>
      </c>
      <c r="F192" s="18" t="s">
        <v>21</v>
      </c>
      <c r="G192" s="20">
        <v>119.05</v>
      </c>
      <c r="H192" s="20">
        <v>19.16</v>
      </c>
      <c r="I192" s="20">
        <f t="shared" si="20"/>
        <v>99.89</v>
      </c>
      <c r="J192" s="38">
        <v>7110.810247101575</v>
      </c>
      <c r="K192" s="39">
        <f t="shared" si="21"/>
        <v>8474.741815171114</v>
      </c>
      <c r="L192" s="40">
        <f t="shared" si="22"/>
        <v>846541.9599174425</v>
      </c>
      <c r="M192" s="41"/>
      <c r="N192" s="14" t="s">
        <v>22</v>
      </c>
      <c r="O192" s="17"/>
    </row>
    <row r="193" spans="1:15" ht="14.25">
      <c r="A193" s="17">
        <v>188</v>
      </c>
      <c r="B193" s="18" t="s">
        <v>25</v>
      </c>
      <c r="C193" s="19">
        <f t="shared" si="27"/>
        <v>1804</v>
      </c>
      <c r="D193" s="18">
        <f t="shared" si="28"/>
        <v>18</v>
      </c>
      <c r="E193" s="18" t="s">
        <v>20</v>
      </c>
      <c r="F193" s="18" t="s">
        <v>21</v>
      </c>
      <c r="G193" s="20">
        <v>119.05</v>
      </c>
      <c r="H193" s="20">
        <v>19.16</v>
      </c>
      <c r="I193" s="20">
        <f t="shared" si="20"/>
        <v>99.89</v>
      </c>
      <c r="J193" s="38">
        <v>6937.593337362391</v>
      </c>
      <c r="K193" s="39">
        <f t="shared" si="21"/>
        <v>8268.299998127866</v>
      </c>
      <c r="L193" s="40">
        <f t="shared" si="22"/>
        <v>825920.4868129926</v>
      </c>
      <c r="M193" s="41"/>
      <c r="N193" s="14" t="s">
        <v>22</v>
      </c>
      <c r="O193" s="17"/>
    </row>
    <row r="194" spans="1:15" ht="14.25">
      <c r="A194" s="17">
        <v>189</v>
      </c>
      <c r="B194" s="18" t="s">
        <v>25</v>
      </c>
      <c r="C194" s="19">
        <f t="shared" si="27"/>
        <v>1704</v>
      </c>
      <c r="D194" s="18">
        <f t="shared" si="28"/>
        <v>17</v>
      </c>
      <c r="E194" s="18" t="s">
        <v>20</v>
      </c>
      <c r="F194" s="18" t="s">
        <v>21</v>
      </c>
      <c r="G194" s="20">
        <v>119.05</v>
      </c>
      <c r="H194" s="20">
        <v>19.16</v>
      </c>
      <c r="I194" s="20">
        <f t="shared" si="20"/>
        <v>99.89</v>
      </c>
      <c r="J194" s="38">
        <v>7058.785961275453</v>
      </c>
      <c r="K194" s="39">
        <f t="shared" si="21"/>
        <v>8412.73869946784</v>
      </c>
      <c r="L194" s="40">
        <f t="shared" si="22"/>
        <v>840348.4686898426</v>
      </c>
      <c r="M194" s="41"/>
      <c r="N194" s="14" t="s">
        <v>22</v>
      </c>
      <c r="O194" s="17"/>
    </row>
    <row r="195" spans="1:15" ht="14.25">
      <c r="A195" s="17">
        <v>190</v>
      </c>
      <c r="B195" s="18" t="s">
        <v>25</v>
      </c>
      <c r="C195" s="19">
        <f t="shared" si="27"/>
        <v>1604</v>
      </c>
      <c r="D195" s="18">
        <f t="shared" si="28"/>
        <v>16</v>
      </c>
      <c r="E195" s="18" t="s">
        <v>20</v>
      </c>
      <c r="F195" s="18" t="s">
        <v>21</v>
      </c>
      <c r="G195" s="20">
        <v>119.05</v>
      </c>
      <c r="H195" s="20">
        <v>19.16</v>
      </c>
      <c r="I195" s="20">
        <f t="shared" si="20"/>
        <v>99.89</v>
      </c>
      <c r="J195" s="38">
        <v>7027.764319362392</v>
      </c>
      <c r="K195" s="39">
        <f t="shared" si="21"/>
        <v>8375.766765643133</v>
      </c>
      <c r="L195" s="40">
        <f t="shared" si="22"/>
        <v>836655.3422200927</v>
      </c>
      <c r="M195" s="41"/>
      <c r="N195" s="14" t="s">
        <v>22</v>
      </c>
      <c r="O195" s="17"/>
    </row>
    <row r="196" spans="1:15" ht="14.25">
      <c r="A196" s="17">
        <v>191</v>
      </c>
      <c r="B196" s="18" t="s">
        <v>25</v>
      </c>
      <c r="C196" s="19">
        <f t="shared" si="27"/>
        <v>1504</v>
      </c>
      <c r="D196" s="18">
        <f t="shared" si="28"/>
        <v>15</v>
      </c>
      <c r="E196" s="18" t="s">
        <v>20</v>
      </c>
      <c r="F196" s="18" t="s">
        <v>21</v>
      </c>
      <c r="G196" s="20">
        <v>119.05</v>
      </c>
      <c r="H196" s="20">
        <v>19.16</v>
      </c>
      <c r="I196" s="20">
        <f t="shared" si="20"/>
        <v>99.89</v>
      </c>
      <c r="J196" s="38">
        <v>6996.742677449331</v>
      </c>
      <c r="K196" s="39">
        <f t="shared" si="21"/>
        <v>8338.794831818428</v>
      </c>
      <c r="L196" s="40">
        <f t="shared" si="22"/>
        <v>832962.2157503428</v>
      </c>
      <c r="M196" s="41"/>
      <c r="N196" s="14" t="s">
        <v>22</v>
      </c>
      <c r="O196" s="17"/>
    </row>
    <row r="197" spans="1:15" ht="14.25">
      <c r="A197" s="17">
        <v>192</v>
      </c>
      <c r="B197" s="18" t="s">
        <v>25</v>
      </c>
      <c r="C197" s="19">
        <f t="shared" si="27"/>
        <v>1404</v>
      </c>
      <c r="D197" s="18">
        <f t="shared" si="28"/>
        <v>14</v>
      </c>
      <c r="E197" s="18" t="s">
        <v>20</v>
      </c>
      <c r="F197" s="18" t="s">
        <v>21</v>
      </c>
      <c r="G197" s="20">
        <v>119.05</v>
      </c>
      <c r="H197" s="20">
        <v>19.16</v>
      </c>
      <c r="I197" s="20">
        <f t="shared" si="20"/>
        <v>99.89</v>
      </c>
      <c r="J197" s="38">
        <v>6853.582761710147</v>
      </c>
      <c r="K197" s="39">
        <f t="shared" si="21"/>
        <v>8168.175270613604</v>
      </c>
      <c r="L197" s="40">
        <f t="shared" si="22"/>
        <v>815919.0277815929</v>
      </c>
      <c r="M197" s="41"/>
      <c r="N197" s="14" t="s">
        <v>22</v>
      </c>
      <c r="O197" s="17"/>
    </row>
    <row r="198" spans="1:15" ht="14.25">
      <c r="A198" s="17">
        <v>193</v>
      </c>
      <c r="B198" s="18" t="s">
        <v>25</v>
      </c>
      <c r="C198" s="19">
        <f t="shared" si="27"/>
        <v>1304</v>
      </c>
      <c r="D198" s="18">
        <f t="shared" si="28"/>
        <v>13</v>
      </c>
      <c r="E198" s="18" t="s">
        <v>20</v>
      </c>
      <c r="F198" s="18" t="s">
        <v>21</v>
      </c>
      <c r="G198" s="20">
        <v>119.05</v>
      </c>
      <c r="H198" s="20">
        <v>19.16</v>
      </c>
      <c r="I198" s="20">
        <f aca="true" t="shared" si="29" ref="I198:I248">G198-H198</f>
        <v>99.89</v>
      </c>
      <c r="J198" s="38">
        <v>6944.718391623208</v>
      </c>
      <c r="K198" s="39">
        <f aca="true" t="shared" si="30" ref="K198:K249">L198/I198</f>
        <v>8276.791716115156</v>
      </c>
      <c r="L198" s="40">
        <f aca="true" t="shared" si="31" ref="L198:L248">J198*G198</f>
        <v>826768.7245227429</v>
      </c>
      <c r="M198" s="41"/>
      <c r="N198" s="14" t="s">
        <v>22</v>
      </c>
      <c r="O198" s="17"/>
    </row>
    <row r="199" spans="1:15" ht="14.25">
      <c r="A199" s="17">
        <v>194</v>
      </c>
      <c r="B199" s="18" t="s">
        <v>25</v>
      </c>
      <c r="C199" s="19">
        <f t="shared" si="27"/>
        <v>1204</v>
      </c>
      <c r="D199" s="18">
        <f t="shared" si="28"/>
        <v>12</v>
      </c>
      <c r="E199" s="18" t="s">
        <v>20</v>
      </c>
      <c r="F199" s="18" t="s">
        <v>21</v>
      </c>
      <c r="G199" s="20">
        <v>119.05</v>
      </c>
      <c r="H199" s="20">
        <v>19.16</v>
      </c>
      <c r="I199" s="20">
        <f t="shared" si="29"/>
        <v>99.89</v>
      </c>
      <c r="J199" s="38">
        <v>6913.696749710147</v>
      </c>
      <c r="K199" s="39">
        <f t="shared" si="30"/>
        <v>8239.81978229045</v>
      </c>
      <c r="L199" s="40">
        <f t="shared" si="31"/>
        <v>823075.598052993</v>
      </c>
      <c r="M199" s="41"/>
      <c r="N199" s="14" t="s">
        <v>22</v>
      </c>
      <c r="O199" s="17"/>
    </row>
    <row r="200" spans="1:15" ht="14.25">
      <c r="A200" s="17">
        <v>195</v>
      </c>
      <c r="B200" s="18" t="s">
        <v>25</v>
      </c>
      <c r="C200" s="19">
        <f t="shared" si="27"/>
        <v>1104</v>
      </c>
      <c r="D200" s="18">
        <f t="shared" si="28"/>
        <v>11</v>
      </c>
      <c r="E200" s="18" t="s">
        <v>20</v>
      </c>
      <c r="F200" s="18" t="s">
        <v>21</v>
      </c>
      <c r="G200" s="20">
        <v>119.05</v>
      </c>
      <c r="H200" s="20">
        <v>19.16</v>
      </c>
      <c r="I200" s="20">
        <f t="shared" si="29"/>
        <v>99.89</v>
      </c>
      <c r="J200" s="38">
        <v>6882.675107797086</v>
      </c>
      <c r="K200" s="39">
        <f t="shared" si="30"/>
        <v>8202.847848465743</v>
      </c>
      <c r="L200" s="40">
        <f t="shared" si="31"/>
        <v>819382.471583243</v>
      </c>
      <c r="M200" s="41"/>
      <c r="N200" s="14" t="s">
        <v>22</v>
      </c>
      <c r="O200" s="17"/>
    </row>
    <row r="201" spans="1:15" ht="14.25">
      <c r="A201" s="17">
        <v>196</v>
      </c>
      <c r="B201" s="18" t="s">
        <v>25</v>
      </c>
      <c r="C201" s="19">
        <f t="shared" si="27"/>
        <v>1004</v>
      </c>
      <c r="D201" s="18">
        <f t="shared" si="28"/>
        <v>10</v>
      </c>
      <c r="E201" s="18" t="s">
        <v>20</v>
      </c>
      <c r="F201" s="18" t="s">
        <v>21</v>
      </c>
      <c r="G201" s="20">
        <v>119.05</v>
      </c>
      <c r="H201" s="20">
        <v>19.16</v>
      </c>
      <c r="I201" s="20">
        <f t="shared" si="29"/>
        <v>99.89</v>
      </c>
      <c r="J201" s="38">
        <v>6851.653465884025</v>
      </c>
      <c r="K201" s="39">
        <f t="shared" si="30"/>
        <v>8165.875914641037</v>
      </c>
      <c r="L201" s="40">
        <f t="shared" si="31"/>
        <v>815689.3451134932</v>
      </c>
      <c r="M201" s="41"/>
      <c r="N201" s="14" t="s">
        <v>22</v>
      </c>
      <c r="O201" s="17"/>
    </row>
    <row r="202" spans="1:15" ht="14.25">
      <c r="A202" s="17">
        <v>197</v>
      </c>
      <c r="B202" s="18" t="s">
        <v>25</v>
      </c>
      <c r="C202" s="19">
        <f t="shared" si="27"/>
        <v>904</v>
      </c>
      <c r="D202" s="18">
        <f t="shared" si="28"/>
        <v>9</v>
      </c>
      <c r="E202" s="18" t="s">
        <v>20</v>
      </c>
      <c r="F202" s="18" t="s">
        <v>21</v>
      </c>
      <c r="G202" s="20">
        <v>119.05</v>
      </c>
      <c r="H202" s="20">
        <v>19.16</v>
      </c>
      <c r="I202" s="20">
        <f t="shared" si="29"/>
        <v>99.89</v>
      </c>
      <c r="J202" s="38">
        <v>6820.6318239709635</v>
      </c>
      <c r="K202" s="39">
        <f t="shared" si="30"/>
        <v>8128.90398081633</v>
      </c>
      <c r="L202" s="40">
        <f t="shared" si="31"/>
        <v>811996.2186437432</v>
      </c>
      <c r="M202" s="41"/>
      <c r="N202" s="14" t="s">
        <v>22</v>
      </c>
      <c r="O202" s="17"/>
    </row>
    <row r="203" spans="1:15" ht="14.25">
      <c r="A203" s="17">
        <v>198</v>
      </c>
      <c r="B203" s="18" t="s">
        <v>25</v>
      </c>
      <c r="C203" s="19">
        <f t="shared" si="27"/>
        <v>804</v>
      </c>
      <c r="D203" s="18">
        <f t="shared" si="28"/>
        <v>8</v>
      </c>
      <c r="E203" s="18" t="s">
        <v>20</v>
      </c>
      <c r="F203" s="18" t="s">
        <v>21</v>
      </c>
      <c r="G203" s="20">
        <v>119.05</v>
      </c>
      <c r="H203" s="20">
        <v>19.16</v>
      </c>
      <c r="I203" s="20">
        <f t="shared" si="29"/>
        <v>99.89</v>
      </c>
      <c r="J203" s="38">
        <v>6789.610182057902</v>
      </c>
      <c r="K203" s="39">
        <f t="shared" si="30"/>
        <v>8091.932046991623</v>
      </c>
      <c r="L203" s="40">
        <f t="shared" si="31"/>
        <v>808303.0921739932</v>
      </c>
      <c r="M203" s="41"/>
      <c r="N203" s="14" t="s">
        <v>22</v>
      </c>
      <c r="O203" s="17"/>
    </row>
    <row r="204" spans="1:15" ht="14.25">
      <c r="A204" s="17">
        <v>199</v>
      </c>
      <c r="B204" s="18" t="s">
        <v>25</v>
      </c>
      <c r="C204" s="19">
        <f t="shared" si="27"/>
        <v>704</v>
      </c>
      <c r="D204" s="18">
        <f t="shared" si="28"/>
        <v>7</v>
      </c>
      <c r="E204" s="18" t="s">
        <v>20</v>
      </c>
      <c r="F204" s="18" t="s">
        <v>21</v>
      </c>
      <c r="G204" s="20">
        <v>119.05</v>
      </c>
      <c r="H204" s="20">
        <v>19.16</v>
      </c>
      <c r="I204" s="20">
        <f t="shared" si="29"/>
        <v>99.89</v>
      </c>
      <c r="J204" s="38">
        <v>6758.58854014484</v>
      </c>
      <c r="K204" s="39">
        <f t="shared" si="30"/>
        <v>8054.960113166916</v>
      </c>
      <c r="L204" s="40">
        <f t="shared" si="31"/>
        <v>804609.9657042433</v>
      </c>
      <c r="M204" s="41"/>
      <c r="N204" s="14" t="s">
        <v>22</v>
      </c>
      <c r="O204" s="17"/>
    </row>
    <row r="205" spans="1:15" ht="14.25">
      <c r="A205" s="17">
        <v>200</v>
      </c>
      <c r="B205" s="18" t="s">
        <v>25</v>
      </c>
      <c r="C205" s="19">
        <f t="shared" si="27"/>
        <v>604</v>
      </c>
      <c r="D205" s="18">
        <f t="shared" si="28"/>
        <v>6</v>
      </c>
      <c r="E205" s="18" t="s">
        <v>20</v>
      </c>
      <c r="F205" s="18" t="s">
        <v>21</v>
      </c>
      <c r="G205" s="20">
        <v>119.05</v>
      </c>
      <c r="H205" s="20">
        <v>19.16</v>
      </c>
      <c r="I205" s="20">
        <f t="shared" si="29"/>
        <v>99.89</v>
      </c>
      <c r="J205" s="38">
        <v>6727.566898231778</v>
      </c>
      <c r="K205" s="39">
        <f t="shared" si="30"/>
        <v>8017.988179342208</v>
      </c>
      <c r="L205" s="40">
        <f t="shared" si="31"/>
        <v>800916.8392344932</v>
      </c>
      <c r="M205" s="41"/>
      <c r="N205" s="14" t="s">
        <v>22</v>
      </c>
      <c r="O205" s="17"/>
    </row>
    <row r="206" spans="1:15" ht="14.25">
      <c r="A206" s="17">
        <v>201</v>
      </c>
      <c r="B206" s="18" t="s">
        <v>25</v>
      </c>
      <c r="C206" s="19">
        <f t="shared" si="27"/>
        <v>504</v>
      </c>
      <c r="D206" s="18">
        <f t="shared" si="28"/>
        <v>5</v>
      </c>
      <c r="E206" s="18" t="s">
        <v>20</v>
      </c>
      <c r="F206" s="18" t="s">
        <v>21</v>
      </c>
      <c r="G206" s="20">
        <v>119.05</v>
      </c>
      <c r="H206" s="20">
        <v>19.16</v>
      </c>
      <c r="I206" s="20">
        <f t="shared" si="29"/>
        <v>99.89</v>
      </c>
      <c r="J206" s="38">
        <v>6483.942</v>
      </c>
      <c r="K206" s="39">
        <f t="shared" si="30"/>
        <v>7727.63334768245</v>
      </c>
      <c r="L206" s="40">
        <f t="shared" si="31"/>
        <v>771913.2951</v>
      </c>
      <c r="M206" s="41"/>
      <c r="N206" s="14" t="s">
        <v>22</v>
      </c>
      <c r="O206" s="17"/>
    </row>
    <row r="207" spans="1:15" ht="14.25">
      <c r="A207" s="17">
        <v>202</v>
      </c>
      <c r="B207" s="18" t="s">
        <v>25</v>
      </c>
      <c r="C207" s="19">
        <f t="shared" si="27"/>
        <v>404</v>
      </c>
      <c r="D207" s="18">
        <f t="shared" si="28"/>
        <v>4</v>
      </c>
      <c r="E207" s="18" t="s">
        <v>20</v>
      </c>
      <c r="F207" s="18" t="s">
        <v>21</v>
      </c>
      <c r="G207" s="20">
        <v>119.05</v>
      </c>
      <c r="H207" s="20">
        <v>19.16</v>
      </c>
      <c r="I207" s="20">
        <f t="shared" si="29"/>
        <v>99.89</v>
      </c>
      <c r="J207" s="38">
        <v>6874.585405623208</v>
      </c>
      <c r="K207" s="39">
        <f t="shared" si="30"/>
        <v>8193.206452492172</v>
      </c>
      <c r="L207" s="40">
        <f t="shared" si="31"/>
        <v>818419.392539443</v>
      </c>
      <c r="M207" s="41"/>
      <c r="N207" s="14" t="s">
        <v>22</v>
      </c>
      <c r="O207" s="17"/>
    </row>
    <row r="208" spans="1:15" ht="14.25">
      <c r="A208" s="17">
        <v>203</v>
      </c>
      <c r="B208" s="18" t="s">
        <v>25</v>
      </c>
      <c r="C208" s="19">
        <v>2305</v>
      </c>
      <c r="D208" s="18">
        <v>23</v>
      </c>
      <c r="E208" s="18" t="s">
        <v>20</v>
      </c>
      <c r="F208" s="18" t="s">
        <v>21</v>
      </c>
      <c r="G208" s="20">
        <v>118.66</v>
      </c>
      <c r="H208" s="20">
        <v>19.1</v>
      </c>
      <c r="I208" s="20">
        <f t="shared" si="29"/>
        <v>99.56</v>
      </c>
      <c r="J208" s="38">
        <v>7372.238261275617</v>
      </c>
      <c r="K208" s="39">
        <f t="shared" si="30"/>
        <v>8786.558779459267</v>
      </c>
      <c r="L208" s="40">
        <f t="shared" si="31"/>
        <v>874789.7920829647</v>
      </c>
      <c r="M208" s="41"/>
      <c r="N208" s="14" t="s">
        <v>22</v>
      </c>
      <c r="O208" s="17"/>
    </row>
    <row r="209" spans="1:15" ht="14.25">
      <c r="A209" s="17">
        <v>204</v>
      </c>
      <c r="B209" s="18" t="s">
        <v>25</v>
      </c>
      <c r="C209" s="19">
        <f aca="true" t="shared" si="32" ref="C209:C228">C208-100</f>
        <v>2205</v>
      </c>
      <c r="D209" s="18">
        <f aca="true" t="shared" si="33" ref="D209:D228">D208-1</f>
        <v>22</v>
      </c>
      <c r="E209" s="18" t="s">
        <v>20</v>
      </c>
      <c r="F209" s="18" t="s">
        <v>21</v>
      </c>
      <c r="G209" s="20">
        <v>118.66</v>
      </c>
      <c r="H209" s="20">
        <v>19.1</v>
      </c>
      <c r="I209" s="20">
        <f t="shared" si="29"/>
        <v>99.56</v>
      </c>
      <c r="J209" s="38">
        <v>7495.3601810148</v>
      </c>
      <c r="K209" s="39">
        <f t="shared" si="30"/>
        <v>8933.300914817359</v>
      </c>
      <c r="L209" s="40">
        <f t="shared" si="31"/>
        <v>889399.4390792162</v>
      </c>
      <c r="M209" s="41"/>
      <c r="N209" s="14" t="s">
        <v>22</v>
      </c>
      <c r="O209" s="17"/>
    </row>
    <row r="210" spans="1:15" ht="14.25">
      <c r="A210" s="17">
        <v>205</v>
      </c>
      <c r="B210" s="18" t="s">
        <v>25</v>
      </c>
      <c r="C210" s="19">
        <f t="shared" si="32"/>
        <v>2105</v>
      </c>
      <c r="D210" s="18">
        <f t="shared" si="33"/>
        <v>21</v>
      </c>
      <c r="E210" s="18" t="s">
        <v>20</v>
      </c>
      <c r="F210" s="18" t="s">
        <v>21</v>
      </c>
      <c r="G210" s="20">
        <v>118.66</v>
      </c>
      <c r="H210" s="20">
        <v>19.1</v>
      </c>
      <c r="I210" s="20">
        <f t="shared" si="29"/>
        <v>99.56</v>
      </c>
      <c r="J210" s="38">
        <v>7444.300543101739</v>
      </c>
      <c r="K210" s="39">
        <f t="shared" si="30"/>
        <v>8872.445785902493</v>
      </c>
      <c r="L210" s="40">
        <f t="shared" si="31"/>
        <v>883340.7024444523</v>
      </c>
      <c r="M210" s="41"/>
      <c r="N210" s="14" t="s">
        <v>22</v>
      </c>
      <c r="O210" s="17"/>
    </row>
    <row r="211" spans="1:15" ht="14.25">
      <c r="A211" s="17">
        <v>206</v>
      </c>
      <c r="B211" s="18" t="s">
        <v>25</v>
      </c>
      <c r="C211" s="19">
        <f t="shared" si="32"/>
        <v>2005</v>
      </c>
      <c r="D211" s="18">
        <f t="shared" si="33"/>
        <v>20</v>
      </c>
      <c r="E211" s="18" t="s">
        <v>20</v>
      </c>
      <c r="F211" s="18" t="s">
        <v>21</v>
      </c>
      <c r="G211" s="20">
        <v>118.66</v>
      </c>
      <c r="H211" s="20">
        <v>19.1</v>
      </c>
      <c r="I211" s="20">
        <f t="shared" si="29"/>
        <v>99.56</v>
      </c>
      <c r="J211" s="38">
        <v>7393.240905188677</v>
      </c>
      <c r="K211" s="39">
        <f t="shared" si="30"/>
        <v>8811.59065698763</v>
      </c>
      <c r="L211" s="40">
        <f t="shared" si="31"/>
        <v>877281.9658096884</v>
      </c>
      <c r="M211" s="41"/>
      <c r="N211" s="14" t="s">
        <v>22</v>
      </c>
      <c r="O211" s="17"/>
    </row>
    <row r="212" spans="1:15" ht="14.25">
      <c r="A212" s="17">
        <v>207</v>
      </c>
      <c r="B212" s="18" t="s">
        <v>25</v>
      </c>
      <c r="C212" s="19">
        <f t="shared" si="32"/>
        <v>1905</v>
      </c>
      <c r="D212" s="18">
        <f t="shared" si="33"/>
        <v>19</v>
      </c>
      <c r="E212" s="18" t="s">
        <v>20</v>
      </c>
      <c r="F212" s="18" t="s">
        <v>21</v>
      </c>
      <c r="G212" s="20">
        <v>118.66</v>
      </c>
      <c r="H212" s="20">
        <v>19.1</v>
      </c>
      <c r="I212" s="20">
        <f t="shared" si="29"/>
        <v>99.56</v>
      </c>
      <c r="J212" s="38">
        <v>7332.162269275617</v>
      </c>
      <c r="K212" s="39">
        <f t="shared" si="30"/>
        <v>8738.794444277268</v>
      </c>
      <c r="L212" s="40">
        <f t="shared" si="31"/>
        <v>870034.3748722448</v>
      </c>
      <c r="M212" s="41"/>
      <c r="N212" s="14" t="s">
        <v>22</v>
      </c>
      <c r="O212" s="17"/>
    </row>
    <row r="213" spans="1:15" ht="14.25">
      <c r="A213" s="17">
        <v>208</v>
      </c>
      <c r="B213" s="18" t="s">
        <v>25</v>
      </c>
      <c r="C213" s="19">
        <f t="shared" si="32"/>
        <v>1805</v>
      </c>
      <c r="D213" s="18">
        <f t="shared" si="33"/>
        <v>18</v>
      </c>
      <c r="E213" s="18" t="s">
        <v>20</v>
      </c>
      <c r="F213" s="18" t="s">
        <v>21</v>
      </c>
      <c r="G213" s="20">
        <v>118.66</v>
      </c>
      <c r="H213" s="20">
        <v>19.1</v>
      </c>
      <c r="I213" s="20">
        <f t="shared" si="29"/>
        <v>99.56</v>
      </c>
      <c r="J213" s="38">
        <v>7158.945359536432</v>
      </c>
      <c r="K213" s="39">
        <f t="shared" si="30"/>
        <v>8532.346889941673</v>
      </c>
      <c r="L213" s="40">
        <f t="shared" si="31"/>
        <v>849480.456362593</v>
      </c>
      <c r="M213" s="41"/>
      <c r="N213" s="14" t="s">
        <v>22</v>
      </c>
      <c r="O213" s="17"/>
    </row>
    <row r="214" spans="1:15" ht="14.25">
      <c r="A214" s="17">
        <v>209</v>
      </c>
      <c r="B214" s="18" t="s">
        <v>25</v>
      </c>
      <c r="C214" s="19">
        <f t="shared" si="32"/>
        <v>1705</v>
      </c>
      <c r="D214" s="18">
        <f t="shared" si="33"/>
        <v>17</v>
      </c>
      <c r="E214" s="18" t="s">
        <v>20</v>
      </c>
      <c r="F214" s="18" t="s">
        <v>21</v>
      </c>
      <c r="G214" s="20">
        <v>118.66</v>
      </c>
      <c r="H214" s="20">
        <v>19.1</v>
      </c>
      <c r="I214" s="20">
        <f t="shared" si="29"/>
        <v>99.56</v>
      </c>
      <c r="J214" s="38">
        <v>7280.137983449494</v>
      </c>
      <c r="K214" s="39">
        <f t="shared" si="30"/>
        <v>8676.78960542504</v>
      </c>
      <c r="L214" s="40">
        <f t="shared" si="31"/>
        <v>863861.1731161169</v>
      </c>
      <c r="M214" s="18"/>
      <c r="N214" s="14" t="s">
        <v>22</v>
      </c>
      <c r="O214" s="17"/>
    </row>
    <row r="215" spans="1:15" ht="14.25">
      <c r="A215" s="17">
        <v>210</v>
      </c>
      <c r="B215" s="18" t="s">
        <v>25</v>
      </c>
      <c r="C215" s="19">
        <f t="shared" si="32"/>
        <v>1605</v>
      </c>
      <c r="D215" s="18">
        <f t="shared" si="33"/>
        <v>16</v>
      </c>
      <c r="E215" s="18" t="s">
        <v>20</v>
      </c>
      <c r="F215" s="18" t="s">
        <v>21</v>
      </c>
      <c r="G215" s="20">
        <v>118.66</v>
      </c>
      <c r="H215" s="20">
        <v>19.1</v>
      </c>
      <c r="I215" s="20">
        <f t="shared" si="29"/>
        <v>99.56</v>
      </c>
      <c r="J215" s="38">
        <v>7249.116341536433</v>
      </c>
      <c r="K215" s="39">
        <f t="shared" si="30"/>
        <v>8639.816644101174</v>
      </c>
      <c r="L215" s="40">
        <f t="shared" si="31"/>
        <v>860180.145086713</v>
      </c>
      <c r="M215" s="41"/>
      <c r="N215" s="14" t="s">
        <v>22</v>
      </c>
      <c r="O215" s="17"/>
    </row>
    <row r="216" spans="1:15" ht="14.25">
      <c r="A216" s="17">
        <v>211</v>
      </c>
      <c r="B216" s="18" t="s">
        <v>25</v>
      </c>
      <c r="C216" s="19">
        <f t="shared" si="32"/>
        <v>1505</v>
      </c>
      <c r="D216" s="18">
        <f t="shared" si="33"/>
        <v>15</v>
      </c>
      <c r="E216" s="18" t="s">
        <v>20</v>
      </c>
      <c r="F216" s="18" t="s">
        <v>21</v>
      </c>
      <c r="G216" s="20">
        <v>118.66</v>
      </c>
      <c r="H216" s="20">
        <v>19.1</v>
      </c>
      <c r="I216" s="20">
        <f t="shared" si="29"/>
        <v>99.56</v>
      </c>
      <c r="J216" s="38">
        <v>7218.094699623372</v>
      </c>
      <c r="K216" s="39">
        <f t="shared" si="30"/>
        <v>8602.843682777313</v>
      </c>
      <c r="L216" s="40">
        <f t="shared" si="31"/>
        <v>856499.1170573094</v>
      </c>
      <c r="M216" s="41"/>
      <c r="N216" s="14" t="s">
        <v>22</v>
      </c>
      <c r="O216" s="17"/>
    </row>
    <row r="217" spans="1:15" ht="14.25">
      <c r="A217" s="17">
        <v>212</v>
      </c>
      <c r="B217" s="18" t="s">
        <v>25</v>
      </c>
      <c r="C217" s="19">
        <f t="shared" si="32"/>
        <v>1405</v>
      </c>
      <c r="D217" s="18">
        <f t="shared" si="33"/>
        <v>14</v>
      </c>
      <c r="E217" s="18" t="s">
        <v>20</v>
      </c>
      <c r="F217" s="18" t="s">
        <v>21</v>
      </c>
      <c r="G217" s="20">
        <v>118.66</v>
      </c>
      <c r="H217" s="20">
        <v>19.1</v>
      </c>
      <c r="I217" s="20">
        <f t="shared" si="29"/>
        <v>99.56</v>
      </c>
      <c r="J217" s="38">
        <v>7074.934783884188</v>
      </c>
      <c r="K217" s="39">
        <f t="shared" si="30"/>
        <v>8432.21937982822</v>
      </c>
      <c r="L217" s="40">
        <f t="shared" si="31"/>
        <v>839511.7614556977</v>
      </c>
      <c r="M217" s="41"/>
      <c r="N217" s="14" t="s">
        <v>22</v>
      </c>
      <c r="O217" s="17"/>
    </row>
    <row r="218" spans="1:15" ht="14.25">
      <c r="A218" s="17">
        <v>213</v>
      </c>
      <c r="B218" s="18" t="s">
        <v>25</v>
      </c>
      <c r="C218" s="19">
        <f t="shared" si="32"/>
        <v>1305</v>
      </c>
      <c r="D218" s="18">
        <f t="shared" si="33"/>
        <v>13</v>
      </c>
      <c r="E218" s="18" t="s">
        <v>20</v>
      </c>
      <c r="F218" s="18" t="s">
        <v>21</v>
      </c>
      <c r="G218" s="20">
        <v>118.66</v>
      </c>
      <c r="H218" s="20">
        <v>19.1</v>
      </c>
      <c r="I218" s="20">
        <f t="shared" si="29"/>
        <v>99.56</v>
      </c>
      <c r="J218" s="38">
        <v>7166.070413797249</v>
      </c>
      <c r="K218" s="39">
        <f t="shared" si="30"/>
        <v>8540.838843925085</v>
      </c>
      <c r="L218" s="40">
        <f t="shared" si="31"/>
        <v>850325.9153011815</v>
      </c>
      <c r="M218" s="41"/>
      <c r="N218" s="14" t="s">
        <v>22</v>
      </c>
      <c r="O218" s="17"/>
    </row>
    <row r="219" spans="1:15" ht="14.25">
      <c r="A219" s="17">
        <v>214</v>
      </c>
      <c r="B219" s="18" t="s">
        <v>25</v>
      </c>
      <c r="C219" s="19">
        <f t="shared" si="32"/>
        <v>1205</v>
      </c>
      <c r="D219" s="18">
        <f t="shared" si="33"/>
        <v>12</v>
      </c>
      <c r="E219" s="18" t="s">
        <v>20</v>
      </c>
      <c r="F219" s="18" t="s">
        <v>21</v>
      </c>
      <c r="G219" s="20">
        <v>118.66</v>
      </c>
      <c r="H219" s="20">
        <v>19.1</v>
      </c>
      <c r="I219" s="20">
        <f t="shared" si="29"/>
        <v>99.56</v>
      </c>
      <c r="J219" s="38">
        <v>7135.048771884187</v>
      </c>
      <c r="K219" s="39">
        <f t="shared" si="30"/>
        <v>8503.865882601222</v>
      </c>
      <c r="L219" s="40">
        <f t="shared" si="31"/>
        <v>846644.8872717776</v>
      </c>
      <c r="M219" s="41"/>
      <c r="N219" s="14" t="s">
        <v>22</v>
      </c>
      <c r="O219" s="17"/>
    </row>
    <row r="220" spans="1:15" ht="14.25">
      <c r="A220" s="17">
        <v>215</v>
      </c>
      <c r="B220" s="18" t="s">
        <v>25</v>
      </c>
      <c r="C220" s="19">
        <f t="shared" si="32"/>
        <v>1105</v>
      </c>
      <c r="D220" s="18">
        <f t="shared" si="33"/>
        <v>11</v>
      </c>
      <c r="E220" s="18" t="s">
        <v>20</v>
      </c>
      <c r="F220" s="18" t="s">
        <v>21</v>
      </c>
      <c r="G220" s="20">
        <v>118.66</v>
      </c>
      <c r="H220" s="20">
        <v>19.1</v>
      </c>
      <c r="I220" s="20">
        <f t="shared" si="29"/>
        <v>99.56</v>
      </c>
      <c r="J220" s="38">
        <v>7104.027129971127</v>
      </c>
      <c r="K220" s="39">
        <f t="shared" si="30"/>
        <v>8466.892921277358</v>
      </c>
      <c r="L220" s="40">
        <f t="shared" si="31"/>
        <v>842963.8592423738</v>
      </c>
      <c r="M220" s="41"/>
      <c r="N220" s="14" t="s">
        <v>22</v>
      </c>
      <c r="O220" s="17"/>
    </row>
    <row r="221" spans="1:15" ht="14.25">
      <c r="A221" s="17">
        <v>216</v>
      </c>
      <c r="B221" s="18" t="s">
        <v>25</v>
      </c>
      <c r="C221" s="19">
        <f t="shared" si="32"/>
        <v>1005</v>
      </c>
      <c r="D221" s="18">
        <f t="shared" si="33"/>
        <v>10</v>
      </c>
      <c r="E221" s="18" t="s">
        <v>20</v>
      </c>
      <c r="F221" s="18" t="s">
        <v>21</v>
      </c>
      <c r="G221" s="20">
        <v>118.66</v>
      </c>
      <c r="H221" s="20">
        <v>19.1</v>
      </c>
      <c r="I221" s="20">
        <f t="shared" si="29"/>
        <v>99.56</v>
      </c>
      <c r="J221" s="38">
        <v>7073.005488058066</v>
      </c>
      <c r="K221" s="39">
        <f t="shared" si="30"/>
        <v>8429.919959953497</v>
      </c>
      <c r="L221" s="40">
        <f t="shared" si="31"/>
        <v>839282.8312129701</v>
      </c>
      <c r="M221" s="18"/>
      <c r="N221" s="14" t="s">
        <v>22</v>
      </c>
      <c r="O221" s="17"/>
    </row>
    <row r="222" spans="1:15" ht="14.25">
      <c r="A222" s="17">
        <v>217</v>
      </c>
      <c r="B222" s="18" t="s">
        <v>25</v>
      </c>
      <c r="C222" s="19">
        <f t="shared" si="32"/>
        <v>905</v>
      </c>
      <c r="D222" s="18">
        <f t="shared" si="33"/>
        <v>9</v>
      </c>
      <c r="E222" s="18" t="s">
        <v>20</v>
      </c>
      <c r="F222" s="18" t="s">
        <v>21</v>
      </c>
      <c r="G222" s="20">
        <v>118.66</v>
      </c>
      <c r="H222" s="20">
        <v>19.1</v>
      </c>
      <c r="I222" s="20">
        <f t="shared" si="29"/>
        <v>99.56</v>
      </c>
      <c r="J222" s="38">
        <v>7041.9838461450045</v>
      </c>
      <c r="K222" s="39">
        <f t="shared" si="30"/>
        <v>8392.946998629632</v>
      </c>
      <c r="L222" s="40">
        <f t="shared" si="31"/>
        <v>835601.8031835662</v>
      </c>
      <c r="M222" s="18"/>
      <c r="N222" s="14" t="s">
        <v>22</v>
      </c>
      <c r="O222" s="53"/>
    </row>
    <row r="223" spans="1:15" ht="14.25">
      <c r="A223" s="17">
        <v>218</v>
      </c>
      <c r="B223" s="18" t="s">
        <v>25</v>
      </c>
      <c r="C223" s="19">
        <f t="shared" si="32"/>
        <v>805</v>
      </c>
      <c r="D223" s="18">
        <f t="shared" si="33"/>
        <v>8</v>
      </c>
      <c r="E223" s="18" t="s">
        <v>20</v>
      </c>
      <c r="F223" s="18" t="s">
        <v>21</v>
      </c>
      <c r="G223" s="20">
        <v>118.66</v>
      </c>
      <c r="H223" s="20">
        <v>19.1</v>
      </c>
      <c r="I223" s="20">
        <f t="shared" si="29"/>
        <v>99.56</v>
      </c>
      <c r="J223" s="38">
        <v>7010.962204231942</v>
      </c>
      <c r="K223" s="39">
        <f t="shared" si="30"/>
        <v>8355.974037305768</v>
      </c>
      <c r="L223" s="40">
        <f t="shared" si="31"/>
        <v>831920.7751541623</v>
      </c>
      <c r="M223" s="18"/>
      <c r="N223" s="14" t="s">
        <v>22</v>
      </c>
      <c r="O223" s="53"/>
    </row>
    <row r="224" spans="1:15" ht="14.25">
      <c r="A224" s="17">
        <v>219</v>
      </c>
      <c r="B224" s="18" t="s">
        <v>25</v>
      </c>
      <c r="C224" s="19">
        <f t="shared" si="32"/>
        <v>705</v>
      </c>
      <c r="D224" s="18">
        <f t="shared" si="33"/>
        <v>7</v>
      </c>
      <c r="E224" s="18" t="s">
        <v>20</v>
      </c>
      <c r="F224" s="18" t="s">
        <v>21</v>
      </c>
      <c r="G224" s="20">
        <v>118.66</v>
      </c>
      <c r="H224" s="20">
        <v>19.1</v>
      </c>
      <c r="I224" s="20">
        <f t="shared" si="29"/>
        <v>99.56</v>
      </c>
      <c r="J224" s="38">
        <v>6979.940562318881</v>
      </c>
      <c r="K224" s="39">
        <f t="shared" si="30"/>
        <v>8319.001075981905</v>
      </c>
      <c r="L224" s="40">
        <f t="shared" si="31"/>
        <v>828239.7471247584</v>
      </c>
      <c r="M224" s="18"/>
      <c r="N224" s="14" t="s">
        <v>22</v>
      </c>
      <c r="O224" s="53"/>
    </row>
    <row r="225" spans="1:15" ht="14.25">
      <c r="A225" s="17">
        <v>220</v>
      </c>
      <c r="B225" s="18" t="s">
        <v>25</v>
      </c>
      <c r="C225" s="19">
        <f t="shared" si="32"/>
        <v>605</v>
      </c>
      <c r="D225" s="18">
        <f t="shared" si="33"/>
        <v>6</v>
      </c>
      <c r="E225" s="18" t="s">
        <v>20</v>
      </c>
      <c r="F225" s="18" t="s">
        <v>21</v>
      </c>
      <c r="G225" s="20">
        <v>118.66</v>
      </c>
      <c r="H225" s="20">
        <v>19.1</v>
      </c>
      <c r="I225" s="20">
        <f t="shared" si="29"/>
        <v>99.56</v>
      </c>
      <c r="J225" s="38">
        <v>6948.91892040582</v>
      </c>
      <c r="K225" s="39">
        <f t="shared" si="30"/>
        <v>8282.02811465804</v>
      </c>
      <c r="L225" s="40">
        <f t="shared" si="31"/>
        <v>824558.7190953546</v>
      </c>
      <c r="M225" s="18"/>
      <c r="N225" s="14" t="s">
        <v>22</v>
      </c>
      <c r="O225" s="53"/>
    </row>
    <row r="226" spans="1:15" ht="14.25">
      <c r="A226" s="17">
        <v>221</v>
      </c>
      <c r="B226" s="18" t="s">
        <v>25</v>
      </c>
      <c r="C226" s="19">
        <f t="shared" si="32"/>
        <v>505</v>
      </c>
      <c r="D226" s="18">
        <f t="shared" si="33"/>
        <v>5</v>
      </c>
      <c r="E226" s="18" t="s">
        <v>20</v>
      </c>
      <c r="F226" s="18" t="s">
        <v>21</v>
      </c>
      <c r="G226" s="20">
        <v>118.66</v>
      </c>
      <c r="H226" s="20">
        <v>19.1</v>
      </c>
      <c r="I226" s="20">
        <f t="shared" si="29"/>
        <v>99.56</v>
      </c>
      <c r="J226" s="38">
        <v>6927.91627649276</v>
      </c>
      <c r="K226" s="39">
        <f t="shared" si="30"/>
        <v>8256.996237129679</v>
      </c>
      <c r="L226" s="40">
        <f t="shared" si="31"/>
        <v>822066.5453686308</v>
      </c>
      <c r="M226" s="18"/>
      <c r="N226" s="14" t="s">
        <v>22</v>
      </c>
      <c r="O226" s="53"/>
    </row>
    <row r="227" spans="1:15" ht="14.25">
      <c r="A227" s="17">
        <v>222</v>
      </c>
      <c r="B227" s="18" t="s">
        <v>25</v>
      </c>
      <c r="C227" s="19">
        <f t="shared" si="32"/>
        <v>405</v>
      </c>
      <c r="D227" s="18">
        <f t="shared" si="33"/>
        <v>4</v>
      </c>
      <c r="E227" s="18" t="s">
        <v>20</v>
      </c>
      <c r="F227" s="18" t="s">
        <v>21</v>
      </c>
      <c r="G227" s="20">
        <v>118.66</v>
      </c>
      <c r="H227" s="20">
        <v>19.1</v>
      </c>
      <c r="I227" s="20">
        <f t="shared" si="29"/>
        <v>99.56</v>
      </c>
      <c r="J227" s="38">
        <v>6864.908344753575</v>
      </c>
      <c r="K227" s="39">
        <f t="shared" si="30"/>
        <v>8181.900604544588</v>
      </c>
      <c r="L227" s="40">
        <f t="shared" si="31"/>
        <v>814590.0241884592</v>
      </c>
      <c r="M227" s="18"/>
      <c r="N227" s="14" t="s">
        <v>22</v>
      </c>
      <c r="O227" s="53"/>
    </row>
    <row r="228" spans="1:15" ht="14.25">
      <c r="A228" s="17">
        <v>223</v>
      </c>
      <c r="B228" s="18" t="s">
        <v>25</v>
      </c>
      <c r="C228" s="19">
        <f t="shared" si="32"/>
        <v>305</v>
      </c>
      <c r="D228" s="18">
        <f t="shared" si="33"/>
        <v>3</v>
      </c>
      <c r="E228" s="18" t="s">
        <v>20</v>
      </c>
      <c r="F228" s="18" t="s">
        <v>21</v>
      </c>
      <c r="G228" s="20">
        <v>118.57</v>
      </c>
      <c r="H228" s="20">
        <v>19.09</v>
      </c>
      <c r="I228" s="20">
        <f t="shared" si="29"/>
        <v>99.47999999999999</v>
      </c>
      <c r="J228" s="38">
        <v>6483.942</v>
      </c>
      <c r="K228" s="39">
        <f t="shared" si="30"/>
        <v>7728.19665199035</v>
      </c>
      <c r="L228" s="40">
        <f t="shared" si="31"/>
        <v>768801.0029399999</v>
      </c>
      <c r="M228" s="18"/>
      <c r="N228" s="14" t="s">
        <v>22</v>
      </c>
      <c r="O228" s="53"/>
    </row>
    <row r="229" spans="1:15" ht="14.25">
      <c r="A229" s="17">
        <v>224</v>
      </c>
      <c r="B229" s="18" t="s">
        <v>25</v>
      </c>
      <c r="C229" s="19">
        <v>2306</v>
      </c>
      <c r="D229" s="18">
        <v>23</v>
      </c>
      <c r="E229" s="18" t="s">
        <v>20</v>
      </c>
      <c r="F229" s="18" t="s">
        <v>21</v>
      </c>
      <c r="G229" s="20">
        <v>118.93</v>
      </c>
      <c r="H229" s="20">
        <v>19.04</v>
      </c>
      <c r="I229" s="20">
        <f t="shared" si="29"/>
        <v>99.89000000000001</v>
      </c>
      <c r="J229" s="38">
        <v>7344.110563101739</v>
      </c>
      <c r="K229" s="39">
        <f t="shared" si="30"/>
        <v>8743.969058661425</v>
      </c>
      <c r="L229" s="40">
        <f t="shared" si="31"/>
        <v>873435.0692696898</v>
      </c>
      <c r="M229" s="18"/>
      <c r="N229" s="14" t="s">
        <v>22</v>
      </c>
      <c r="O229" s="53"/>
    </row>
    <row r="230" spans="1:15" ht="14.25">
      <c r="A230" s="17">
        <v>225</v>
      </c>
      <c r="B230" s="18" t="s">
        <v>25</v>
      </c>
      <c r="C230" s="19">
        <f aca="true" t="shared" si="34" ref="C230:C248">C229-100</f>
        <v>2206</v>
      </c>
      <c r="D230" s="18">
        <f aca="true" t="shared" si="35" ref="D230:D248">D229-1</f>
        <v>22</v>
      </c>
      <c r="E230" s="18" t="s">
        <v>20</v>
      </c>
      <c r="F230" s="18" t="s">
        <v>21</v>
      </c>
      <c r="G230" s="20">
        <v>118.93</v>
      </c>
      <c r="H230" s="20">
        <v>19.04</v>
      </c>
      <c r="I230" s="20">
        <f t="shared" si="29"/>
        <v>99.89000000000001</v>
      </c>
      <c r="J230" s="38">
        <v>7467.232482840924</v>
      </c>
      <c r="K230" s="39">
        <f t="shared" si="30"/>
        <v>8890.559206970376</v>
      </c>
      <c r="L230" s="40">
        <f t="shared" si="31"/>
        <v>888077.959184271</v>
      </c>
      <c r="M230" s="18"/>
      <c r="N230" s="14" t="s">
        <v>22</v>
      </c>
      <c r="O230" s="53"/>
    </row>
    <row r="231" spans="1:15" ht="14.25">
      <c r="A231" s="17">
        <v>226</v>
      </c>
      <c r="B231" s="18" t="s">
        <v>25</v>
      </c>
      <c r="C231" s="19">
        <f t="shared" si="34"/>
        <v>2106</v>
      </c>
      <c r="D231" s="18">
        <f t="shared" si="35"/>
        <v>21</v>
      </c>
      <c r="E231" s="18" t="s">
        <v>20</v>
      </c>
      <c r="F231" s="18" t="s">
        <v>21</v>
      </c>
      <c r="G231" s="20">
        <v>118.93</v>
      </c>
      <c r="H231" s="20">
        <v>19.04</v>
      </c>
      <c r="I231" s="20">
        <f t="shared" si="29"/>
        <v>99.89000000000001</v>
      </c>
      <c r="J231" s="38">
        <v>7416.172844927861</v>
      </c>
      <c r="K231" s="39">
        <f t="shared" si="30"/>
        <v>8829.767108291826</v>
      </c>
      <c r="L231" s="40">
        <f t="shared" si="31"/>
        <v>882005.4364472706</v>
      </c>
      <c r="M231" s="18"/>
      <c r="N231" s="14" t="s">
        <v>22</v>
      </c>
      <c r="O231" s="53"/>
    </row>
    <row r="232" spans="1:15" ht="14.25">
      <c r="A232" s="17">
        <v>227</v>
      </c>
      <c r="B232" s="18" t="s">
        <v>25</v>
      </c>
      <c r="C232" s="19">
        <f t="shared" si="34"/>
        <v>2006</v>
      </c>
      <c r="D232" s="18">
        <f t="shared" si="35"/>
        <v>20</v>
      </c>
      <c r="E232" s="18" t="s">
        <v>20</v>
      </c>
      <c r="F232" s="18" t="s">
        <v>21</v>
      </c>
      <c r="G232" s="20">
        <v>118.93</v>
      </c>
      <c r="H232" s="20">
        <v>19.04</v>
      </c>
      <c r="I232" s="20">
        <f t="shared" si="29"/>
        <v>99.89000000000001</v>
      </c>
      <c r="J232" s="38">
        <v>7365.1132070148005</v>
      </c>
      <c r="K232" s="39">
        <f t="shared" si="30"/>
        <v>8768.975009613276</v>
      </c>
      <c r="L232" s="40">
        <f t="shared" si="31"/>
        <v>875932.9137102703</v>
      </c>
      <c r="M232" s="18"/>
      <c r="N232" s="14" t="s">
        <v>22</v>
      </c>
      <c r="O232" s="53"/>
    </row>
    <row r="233" spans="1:15" ht="14.25">
      <c r="A233" s="17">
        <v>228</v>
      </c>
      <c r="B233" s="18" t="s">
        <v>25</v>
      </c>
      <c r="C233" s="19">
        <f t="shared" si="34"/>
        <v>1906</v>
      </c>
      <c r="D233" s="18">
        <f t="shared" si="35"/>
        <v>19</v>
      </c>
      <c r="E233" s="18" t="s">
        <v>20</v>
      </c>
      <c r="F233" s="18" t="s">
        <v>21</v>
      </c>
      <c r="G233" s="20">
        <v>118.93</v>
      </c>
      <c r="H233" s="20">
        <v>19.04</v>
      </c>
      <c r="I233" s="20">
        <f t="shared" si="29"/>
        <v>99.89000000000001</v>
      </c>
      <c r="J233" s="38">
        <v>7304.034571101739</v>
      </c>
      <c r="K233" s="39">
        <f t="shared" si="30"/>
        <v>8696.254195025826</v>
      </c>
      <c r="L233" s="40">
        <f t="shared" si="31"/>
        <v>868668.8315411299</v>
      </c>
      <c r="M233" s="18"/>
      <c r="N233" s="14" t="s">
        <v>22</v>
      </c>
      <c r="O233" s="53"/>
    </row>
    <row r="234" spans="1:15" ht="14.25">
      <c r="A234" s="17">
        <v>229</v>
      </c>
      <c r="B234" s="18" t="s">
        <v>25</v>
      </c>
      <c r="C234" s="19">
        <f t="shared" si="34"/>
        <v>1806</v>
      </c>
      <c r="D234" s="18">
        <f t="shared" si="35"/>
        <v>18</v>
      </c>
      <c r="E234" s="18" t="s">
        <v>20</v>
      </c>
      <c r="F234" s="18" t="s">
        <v>21</v>
      </c>
      <c r="G234" s="20">
        <v>118.93</v>
      </c>
      <c r="H234" s="20">
        <v>19.04</v>
      </c>
      <c r="I234" s="20">
        <f t="shared" si="29"/>
        <v>99.89000000000001</v>
      </c>
      <c r="J234" s="38">
        <v>7130.817661362556</v>
      </c>
      <c r="K234" s="39">
        <f t="shared" si="30"/>
        <v>8490.020467172377</v>
      </c>
      <c r="L234" s="40">
        <f t="shared" si="31"/>
        <v>848068.1444658488</v>
      </c>
      <c r="M234" s="18"/>
      <c r="N234" s="14" t="s">
        <v>22</v>
      </c>
      <c r="O234" s="53"/>
    </row>
    <row r="235" spans="1:15" ht="14.25">
      <c r="A235" s="17">
        <v>230</v>
      </c>
      <c r="B235" s="18" t="s">
        <v>25</v>
      </c>
      <c r="C235" s="19">
        <f t="shared" si="34"/>
        <v>1706</v>
      </c>
      <c r="D235" s="18">
        <f t="shared" si="35"/>
        <v>17</v>
      </c>
      <c r="E235" s="18" t="s">
        <v>20</v>
      </c>
      <c r="F235" s="18" t="s">
        <v>21</v>
      </c>
      <c r="G235" s="20">
        <v>118.93</v>
      </c>
      <c r="H235" s="20">
        <v>19.04</v>
      </c>
      <c r="I235" s="20">
        <f t="shared" si="29"/>
        <v>99.89000000000001</v>
      </c>
      <c r="J235" s="38">
        <v>7252.010285275617</v>
      </c>
      <c r="K235" s="39">
        <f t="shared" si="30"/>
        <v>8634.313577213225</v>
      </c>
      <c r="L235" s="40">
        <f t="shared" si="31"/>
        <v>862481.5832278292</v>
      </c>
      <c r="M235" s="18"/>
      <c r="N235" s="14" t="s">
        <v>22</v>
      </c>
      <c r="O235" s="53"/>
    </row>
    <row r="236" spans="1:15" ht="14.25">
      <c r="A236" s="17">
        <v>231</v>
      </c>
      <c r="B236" s="18" t="s">
        <v>25</v>
      </c>
      <c r="C236" s="19">
        <f t="shared" si="34"/>
        <v>1606</v>
      </c>
      <c r="D236" s="18">
        <f t="shared" si="35"/>
        <v>16</v>
      </c>
      <c r="E236" s="18" t="s">
        <v>20</v>
      </c>
      <c r="F236" s="18" t="s">
        <v>21</v>
      </c>
      <c r="G236" s="20">
        <v>118.93</v>
      </c>
      <c r="H236" s="20">
        <v>19.04</v>
      </c>
      <c r="I236" s="20">
        <f t="shared" si="29"/>
        <v>99.89000000000001</v>
      </c>
      <c r="J236" s="38">
        <v>7220.988643362555</v>
      </c>
      <c r="K236" s="39">
        <f t="shared" si="30"/>
        <v>8597.378910352474</v>
      </c>
      <c r="L236" s="40">
        <f t="shared" si="31"/>
        <v>858792.1793551088</v>
      </c>
      <c r="M236" s="18"/>
      <c r="N236" s="14" t="s">
        <v>22</v>
      </c>
      <c r="O236" s="17"/>
    </row>
    <row r="237" spans="1:15" ht="14.25">
      <c r="A237" s="17">
        <v>232</v>
      </c>
      <c r="B237" s="18" t="s">
        <v>25</v>
      </c>
      <c r="C237" s="19">
        <f t="shared" si="34"/>
        <v>1506</v>
      </c>
      <c r="D237" s="18">
        <f t="shared" si="35"/>
        <v>15</v>
      </c>
      <c r="E237" s="18" t="s">
        <v>20</v>
      </c>
      <c r="F237" s="18" t="s">
        <v>21</v>
      </c>
      <c r="G237" s="20">
        <v>118.93</v>
      </c>
      <c r="H237" s="20">
        <v>19.04</v>
      </c>
      <c r="I237" s="20">
        <f t="shared" si="29"/>
        <v>99.89000000000001</v>
      </c>
      <c r="J237" s="38">
        <v>7189.967001449494</v>
      </c>
      <c r="K237" s="39">
        <f t="shared" si="30"/>
        <v>8560.444243491724</v>
      </c>
      <c r="L237" s="40">
        <f t="shared" si="31"/>
        <v>855102.7754823883</v>
      </c>
      <c r="M237" s="18"/>
      <c r="N237" s="14" t="s">
        <v>22</v>
      </c>
      <c r="O237" s="17"/>
    </row>
    <row r="238" spans="1:15" ht="14.25">
      <c r="A238" s="17">
        <v>233</v>
      </c>
      <c r="B238" s="18" t="s">
        <v>25</v>
      </c>
      <c r="C238" s="19">
        <f t="shared" si="34"/>
        <v>1406</v>
      </c>
      <c r="D238" s="18">
        <f t="shared" si="35"/>
        <v>14</v>
      </c>
      <c r="E238" s="18" t="s">
        <v>20</v>
      </c>
      <c r="F238" s="18" t="s">
        <v>21</v>
      </c>
      <c r="G238" s="20">
        <v>118.93</v>
      </c>
      <c r="H238" s="20">
        <v>19.04</v>
      </c>
      <c r="I238" s="20">
        <f t="shared" si="29"/>
        <v>99.89000000000001</v>
      </c>
      <c r="J238" s="38">
        <v>7046.80708571031</v>
      </c>
      <c r="K238" s="39">
        <f t="shared" si="30"/>
        <v>8389.996663364973</v>
      </c>
      <c r="L238" s="40">
        <f t="shared" si="31"/>
        <v>838076.7667035273</v>
      </c>
      <c r="M238" s="18"/>
      <c r="N238" s="14" t="s">
        <v>22</v>
      </c>
      <c r="O238" s="53"/>
    </row>
    <row r="239" spans="1:15" ht="14.25">
      <c r="A239" s="17">
        <v>234</v>
      </c>
      <c r="B239" s="18" t="s">
        <v>25</v>
      </c>
      <c r="C239" s="19">
        <f t="shared" si="34"/>
        <v>1306</v>
      </c>
      <c r="D239" s="18">
        <f t="shared" si="35"/>
        <v>13</v>
      </c>
      <c r="E239" s="18" t="s">
        <v>20</v>
      </c>
      <c r="F239" s="18" t="s">
        <v>21</v>
      </c>
      <c r="G239" s="20">
        <v>118.93</v>
      </c>
      <c r="H239" s="20">
        <v>19.04</v>
      </c>
      <c r="I239" s="20">
        <f t="shared" si="29"/>
        <v>99.89000000000001</v>
      </c>
      <c r="J239" s="38">
        <v>7137.942715623372</v>
      </c>
      <c r="K239" s="39">
        <f t="shared" si="30"/>
        <v>8498.503625679123</v>
      </c>
      <c r="L239" s="40">
        <f t="shared" si="31"/>
        <v>848915.5271690877</v>
      </c>
      <c r="M239" s="18"/>
      <c r="N239" s="14" t="s">
        <v>22</v>
      </c>
      <c r="O239" s="53"/>
    </row>
    <row r="240" spans="1:15" ht="14.25">
      <c r="A240" s="17">
        <v>235</v>
      </c>
      <c r="B240" s="18" t="s">
        <v>25</v>
      </c>
      <c r="C240" s="19">
        <f t="shared" si="34"/>
        <v>1206</v>
      </c>
      <c r="D240" s="18">
        <f t="shared" si="35"/>
        <v>12</v>
      </c>
      <c r="E240" s="18" t="s">
        <v>20</v>
      </c>
      <c r="F240" s="18" t="s">
        <v>21</v>
      </c>
      <c r="G240" s="20">
        <v>118.93</v>
      </c>
      <c r="H240" s="20">
        <v>19.04</v>
      </c>
      <c r="I240" s="20">
        <f t="shared" si="29"/>
        <v>99.89000000000001</v>
      </c>
      <c r="J240" s="38">
        <v>7106.921073710311</v>
      </c>
      <c r="K240" s="39">
        <f t="shared" si="30"/>
        <v>8461.568958818372</v>
      </c>
      <c r="L240" s="40">
        <f t="shared" si="31"/>
        <v>845226.1232963674</v>
      </c>
      <c r="M240" s="18"/>
      <c r="N240" s="14" t="s">
        <v>22</v>
      </c>
      <c r="O240" s="53"/>
    </row>
    <row r="241" spans="1:15" ht="14.25">
      <c r="A241" s="17">
        <v>236</v>
      </c>
      <c r="B241" s="18" t="s">
        <v>25</v>
      </c>
      <c r="C241" s="19">
        <f t="shared" si="34"/>
        <v>1106</v>
      </c>
      <c r="D241" s="18">
        <f t="shared" si="35"/>
        <v>11</v>
      </c>
      <c r="E241" s="18" t="s">
        <v>20</v>
      </c>
      <c r="F241" s="18" t="s">
        <v>21</v>
      </c>
      <c r="G241" s="20">
        <v>118.93</v>
      </c>
      <c r="H241" s="20">
        <v>19.04</v>
      </c>
      <c r="I241" s="20">
        <f t="shared" si="29"/>
        <v>99.89000000000001</v>
      </c>
      <c r="J241" s="38">
        <v>7075.899431797249</v>
      </c>
      <c r="K241" s="39">
        <f t="shared" si="30"/>
        <v>8424.634291957622</v>
      </c>
      <c r="L241" s="40">
        <f t="shared" si="31"/>
        <v>841536.7194236469</v>
      </c>
      <c r="M241" s="18"/>
      <c r="N241" s="14" t="s">
        <v>22</v>
      </c>
      <c r="O241" s="53"/>
    </row>
    <row r="242" spans="1:15" ht="14.25">
      <c r="A242" s="17">
        <v>237</v>
      </c>
      <c r="B242" s="18" t="s">
        <v>25</v>
      </c>
      <c r="C242" s="19">
        <f t="shared" si="34"/>
        <v>1006</v>
      </c>
      <c r="D242" s="18">
        <f t="shared" si="35"/>
        <v>10</v>
      </c>
      <c r="E242" s="18" t="s">
        <v>20</v>
      </c>
      <c r="F242" s="18" t="s">
        <v>21</v>
      </c>
      <c r="G242" s="20">
        <v>118.93</v>
      </c>
      <c r="H242" s="20">
        <v>19.04</v>
      </c>
      <c r="I242" s="20">
        <f t="shared" si="29"/>
        <v>99.89000000000001</v>
      </c>
      <c r="J242" s="38">
        <v>7044.877789884187</v>
      </c>
      <c r="K242" s="39">
        <f t="shared" si="30"/>
        <v>8387.69962509687</v>
      </c>
      <c r="L242" s="40">
        <f t="shared" si="31"/>
        <v>837847.3155509265</v>
      </c>
      <c r="M242" s="18"/>
      <c r="N242" s="14" t="s">
        <v>22</v>
      </c>
      <c r="O242" s="53"/>
    </row>
    <row r="243" spans="1:15" ht="14.25">
      <c r="A243" s="17">
        <v>238</v>
      </c>
      <c r="B243" s="18" t="s">
        <v>25</v>
      </c>
      <c r="C243" s="19">
        <f t="shared" si="34"/>
        <v>906</v>
      </c>
      <c r="D243" s="18">
        <f t="shared" si="35"/>
        <v>9</v>
      </c>
      <c r="E243" s="18" t="s">
        <v>20</v>
      </c>
      <c r="F243" s="18" t="s">
        <v>21</v>
      </c>
      <c r="G243" s="20">
        <v>118.93</v>
      </c>
      <c r="H243" s="20">
        <v>19.04</v>
      </c>
      <c r="I243" s="20">
        <f t="shared" si="29"/>
        <v>99.89000000000001</v>
      </c>
      <c r="J243" s="38">
        <v>7013.856147971126</v>
      </c>
      <c r="K243" s="39">
        <f t="shared" si="30"/>
        <v>8350.76495823612</v>
      </c>
      <c r="L243" s="40">
        <f t="shared" si="31"/>
        <v>834157.9116782061</v>
      </c>
      <c r="M243" s="18"/>
      <c r="N243" s="14" t="s">
        <v>22</v>
      </c>
      <c r="O243" s="53"/>
    </row>
    <row r="244" spans="1:15" ht="14.25">
      <c r="A244" s="17">
        <v>239</v>
      </c>
      <c r="B244" s="18" t="s">
        <v>25</v>
      </c>
      <c r="C244" s="19">
        <f t="shared" si="34"/>
        <v>806</v>
      </c>
      <c r="D244" s="18">
        <f t="shared" si="35"/>
        <v>8</v>
      </c>
      <c r="E244" s="18" t="s">
        <v>20</v>
      </c>
      <c r="F244" s="18" t="s">
        <v>21</v>
      </c>
      <c r="G244" s="20">
        <v>118.93</v>
      </c>
      <c r="H244" s="20">
        <v>19.04</v>
      </c>
      <c r="I244" s="20">
        <f t="shared" si="29"/>
        <v>99.89000000000001</v>
      </c>
      <c r="J244" s="38">
        <v>6982.834506058065</v>
      </c>
      <c r="K244" s="39">
        <f t="shared" si="30"/>
        <v>8313.830291375369</v>
      </c>
      <c r="L244" s="40">
        <f t="shared" si="31"/>
        <v>830468.5078054857</v>
      </c>
      <c r="M244" s="18"/>
      <c r="N244" s="14" t="s">
        <v>22</v>
      </c>
      <c r="O244" s="53"/>
    </row>
    <row r="245" spans="1:15" ht="14.25">
      <c r="A245" s="17">
        <v>240</v>
      </c>
      <c r="B245" s="18" t="s">
        <v>25</v>
      </c>
      <c r="C245" s="19">
        <f t="shared" si="34"/>
        <v>706</v>
      </c>
      <c r="D245" s="18">
        <f t="shared" si="35"/>
        <v>7</v>
      </c>
      <c r="E245" s="18" t="s">
        <v>20</v>
      </c>
      <c r="F245" s="18" t="s">
        <v>21</v>
      </c>
      <c r="G245" s="20">
        <v>118.93</v>
      </c>
      <c r="H245" s="20">
        <v>19.04</v>
      </c>
      <c r="I245" s="20">
        <f t="shared" si="29"/>
        <v>99.89000000000001</v>
      </c>
      <c r="J245" s="38">
        <v>6951.812864145005</v>
      </c>
      <c r="K245" s="39">
        <f t="shared" si="30"/>
        <v>8276.895624514618</v>
      </c>
      <c r="L245" s="40">
        <f t="shared" si="31"/>
        <v>826779.1039327654</v>
      </c>
      <c r="M245" s="18"/>
      <c r="N245" s="14" t="s">
        <v>22</v>
      </c>
      <c r="O245" s="53"/>
    </row>
    <row r="246" spans="1:15" ht="14.25">
      <c r="A246" s="17">
        <v>241</v>
      </c>
      <c r="B246" s="18" t="s">
        <v>25</v>
      </c>
      <c r="C246" s="19">
        <f t="shared" si="34"/>
        <v>606</v>
      </c>
      <c r="D246" s="18">
        <f t="shared" si="35"/>
        <v>6</v>
      </c>
      <c r="E246" s="18" t="s">
        <v>20</v>
      </c>
      <c r="F246" s="18" t="s">
        <v>21</v>
      </c>
      <c r="G246" s="20">
        <v>118.93</v>
      </c>
      <c r="H246" s="20">
        <v>19.04</v>
      </c>
      <c r="I246" s="20">
        <f t="shared" si="29"/>
        <v>99.89000000000001</v>
      </c>
      <c r="J246" s="38">
        <v>6920.791222231943</v>
      </c>
      <c r="K246" s="39">
        <f t="shared" si="30"/>
        <v>8239.960957653868</v>
      </c>
      <c r="L246" s="40">
        <f t="shared" si="31"/>
        <v>823089.700060045</v>
      </c>
      <c r="M246" s="18"/>
      <c r="N246" s="14" t="s">
        <v>22</v>
      </c>
      <c r="O246" s="53"/>
    </row>
    <row r="247" spans="1:15" ht="14.25">
      <c r="A247" s="17">
        <v>242</v>
      </c>
      <c r="B247" s="18" t="s">
        <v>25</v>
      </c>
      <c r="C247" s="19">
        <f t="shared" si="34"/>
        <v>506</v>
      </c>
      <c r="D247" s="18">
        <f t="shared" si="35"/>
        <v>5</v>
      </c>
      <c r="E247" s="18" t="s">
        <v>20</v>
      </c>
      <c r="F247" s="18" t="s">
        <v>21</v>
      </c>
      <c r="G247" s="20">
        <v>118.93</v>
      </c>
      <c r="H247" s="20">
        <v>19.04</v>
      </c>
      <c r="I247" s="20">
        <f t="shared" si="29"/>
        <v>99.89000000000001</v>
      </c>
      <c r="J247" s="38">
        <v>6899.788578318881</v>
      </c>
      <c r="K247" s="39">
        <f t="shared" si="30"/>
        <v>8214.955006702017</v>
      </c>
      <c r="L247" s="40">
        <f t="shared" si="31"/>
        <v>820591.8556194647</v>
      </c>
      <c r="M247" s="18"/>
      <c r="N247" s="14" t="s">
        <v>22</v>
      </c>
      <c r="O247" s="53"/>
    </row>
    <row r="248" spans="1:15" ht="14.25">
      <c r="A248" s="17">
        <v>243</v>
      </c>
      <c r="B248" s="18" t="s">
        <v>25</v>
      </c>
      <c r="C248" s="19">
        <f t="shared" si="34"/>
        <v>406</v>
      </c>
      <c r="D248" s="18">
        <f t="shared" si="35"/>
        <v>4</v>
      </c>
      <c r="E248" s="18" t="s">
        <v>20</v>
      </c>
      <c r="F248" s="18" t="s">
        <v>21</v>
      </c>
      <c r="G248" s="20">
        <v>118.93</v>
      </c>
      <c r="H248" s="20">
        <v>19.04</v>
      </c>
      <c r="I248" s="20">
        <f t="shared" si="29"/>
        <v>99.89000000000001</v>
      </c>
      <c r="J248" s="38">
        <v>6483.942</v>
      </c>
      <c r="K248" s="39">
        <f t="shared" si="30"/>
        <v>7719.844049053959</v>
      </c>
      <c r="L248" s="40">
        <f t="shared" si="31"/>
        <v>771135.2220600001</v>
      </c>
      <c r="M248" s="18"/>
      <c r="N248" s="14" t="s">
        <v>22</v>
      </c>
      <c r="O248" s="53"/>
    </row>
    <row r="249" spans="1:15" s="3" customFormat="1" ht="24.75" customHeight="1">
      <c r="A249" s="54" t="s">
        <v>26</v>
      </c>
      <c r="B249" s="54"/>
      <c r="C249" s="54"/>
      <c r="D249" s="54"/>
      <c r="E249" s="54"/>
      <c r="F249" s="54"/>
      <c r="G249" s="55">
        <f>SUM(G6:G248)</f>
        <v>24114.760000000006</v>
      </c>
      <c r="H249" s="55">
        <f>SUM(H6:H248)</f>
        <v>3868.8999999999915</v>
      </c>
      <c r="I249" s="55">
        <f>SUM(I6:I248)</f>
        <v>20245.85999999998</v>
      </c>
      <c r="J249" s="55">
        <f aca="true" t="shared" si="36" ref="J249:L249">AVERAGE(J6:J248)</f>
        <v>7045.540752143665</v>
      </c>
      <c r="K249" s="55">
        <f t="shared" si="36"/>
        <v>8392.024891393094</v>
      </c>
      <c r="L249" s="55">
        <f t="shared" si="36"/>
        <v>698749.268977693</v>
      </c>
      <c r="M249" s="55"/>
      <c r="N249" s="12"/>
      <c r="O249" s="62"/>
    </row>
    <row r="250" spans="1:15" s="3" customFormat="1" ht="31.5" customHeight="1">
      <c r="A250" s="56" t="s">
        <v>27</v>
      </c>
      <c r="B250" s="57"/>
      <c r="C250" s="57"/>
      <c r="D250" s="57"/>
      <c r="E250" s="57"/>
      <c r="F250" s="57"/>
      <c r="G250" s="57"/>
      <c r="H250" s="57"/>
      <c r="I250" s="57"/>
      <c r="J250" s="63"/>
      <c r="K250" s="57"/>
      <c r="L250" s="57"/>
      <c r="M250" s="57"/>
      <c r="N250" s="57"/>
      <c r="O250" s="64"/>
    </row>
    <row r="251" spans="1:15" s="3" customFormat="1" ht="76.5" customHeight="1">
      <c r="A251" s="58" t="s">
        <v>28</v>
      </c>
      <c r="B251" s="59"/>
      <c r="C251" s="59"/>
      <c r="D251" s="59"/>
      <c r="E251" s="59"/>
      <c r="F251" s="59"/>
      <c r="G251" s="59"/>
      <c r="H251" s="59"/>
      <c r="I251" s="59"/>
      <c r="J251" s="65"/>
      <c r="K251" s="59"/>
      <c r="L251" s="59"/>
      <c r="M251" s="59"/>
      <c r="N251" s="59"/>
      <c r="O251" s="59"/>
    </row>
    <row r="252" spans="1:15" s="3" customFormat="1" ht="33" customHeight="1">
      <c r="A252" s="60" t="s">
        <v>29</v>
      </c>
      <c r="B252" s="60"/>
      <c r="C252" s="60"/>
      <c r="D252" s="60"/>
      <c r="E252" s="60"/>
      <c r="F252" s="60"/>
      <c r="G252" s="60"/>
      <c r="H252" s="60"/>
      <c r="I252" s="60"/>
      <c r="J252" s="66"/>
      <c r="K252" s="60" t="s">
        <v>30</v>
      </c>
      <c r="L252" s="60"/>
      <c r="M252" s="60"/>
      <c r="N252" s="61"/>
      <c r="O252" s="61"/>
    </row>
    <row r="253" spans="1:15" s="3" customFormat="1" ht="24.75" customHeight="1">
      <c r="A253" s="60" t="s">
        <v>31</v>
      </c>
      <c r="B253" s="60"/>
      <c r="C253" s="60"/>
      <c r="D253" s="60"/>
      <c r="E253" s="60"/>
      <c r="F253" s="61"/>
      <c r="G253" s="61"/>
      <c r="H253" s="61"/>
      <c r="I253" s="61"/>
      <c r="J253" s="67"/>
      <c r="K253" s="60" t="s">
        <v>32</v>
      </c>
      <c r="L253" s="60"/>
      <c r="M253" s="60"/>
      <c r="N253" s="61"/>
      <c r="O253" s="61"/>
    </row>
    <row r="254" spans="1:12" s="3" customFormat="1" ht="24.75" customHeight="1">
      <c r="A254" s="60" t="s">
        <v>33</v>
      </c>
      <c r="B254" s="60"/>
      <c r="C254" s="60"/>
      <c r="D254" s="60"/>
      <c r="E254" s="60"/>
      <c r="J254" s="68"/>
      <c r="L254" s="69"/>
    </row>
    <row r="255" spans="10:12" s="3" customFormat="1" ht="24.75" customHeight="1">
      <c r="J255" s="68"/>
      <c r="L255" s="69"/>
    </row>
    <row r="256" spans="10:12" s="3" customFormat="1" ht="24.75" customHeight="1">
      <c r="J256" s="68"/>
      <c r="L256" s="69"/>
    </row>
    <row r="257" spans="10:12" s="3" customFormat="1" ht="24.75" customHeight="1">
      <c r="J257" s="68"/>
      <c r="L257" s="69"/>
    </row>
    <row r="258" spans="10:12" s="3" customFormat="1" ht="24.75" customHeight="1">
      <c r="J258" s="68"/>
      <c r="L258" s="69"/>
    </row>
    <row r="259" spans="10:12" s="3" customFormat="1" ht="24.75" customHeight="1">
      <c r="J259" s="68"/>
      <c r="L259" s="69"/>
    </row>
    <row r="260" spans="10:12" s="3" customFormat="1" ht="24.75" customHeight="1">
      <c r="J260" s="68"/>
      <c r="L260" s="69"/>
    </row>
    <row r="261" spans="10:12" s="3" customFormat="1" ht="24.75" customHeight="1">
      <c r="J261" s="68"/>
      <c r="L261" s="69"/>
    </row>
    <row r="262" spans="10:12" s="3" customFormat="1" ht="24.75" customHeight="1">
      <c r="J262" s="68"/>
      <c r="L262" s="69"/>
    </row>
    <row r="263" spans="10:12" s="3" customFormat="1" ht="30.75" customHeight="1">
      <c r="J263" s="68"/>
      <c r="L263" s="69"/>
    </row>
    <row r="264" ht="42" customHeight="1"/>
    <row r="265" ht="51.75" customHeight="1"/>
    <row r="266" ht="27" customHeight="1"/>
    <row r="267" ht="25.5" customHeight="1"/>
  </sheetData>
  <sheetProtection/>
  <mergeCells count="26">
    <mergeCell ref="A1:B1"/>
    <mergeCell ref="A2:O2"/>
    <mergeCell ref="I3:K3"/>
    <mergeCell ref="A249:F249"/>
    <mergeCell ref="A250:O250"/>
    <mergeCell ref="A251:O251"/>
    <mergeCell ref="A252:E252"/>
    <mergeCell ref="K252:L252"/>
    <mergeCell ref="A253:E253"/>
    <mergeCell ref="K253:L253"/>
    <mergeCell ref="A254:E2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19652777777777777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2017-12-16T08:03:25Z</cp:lastPrinted>
  <dcterms:created xsi:type="dcterms:W3CDTF">2011-04-26T02:07:47Z</dcterms:created>
  <dcterms:modified xsi:type="dcterms:W3CDTF">2023-09-13T01:47:19Z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BF14DF0BA14644B4A0F977CA144C7ED3_13</vt:lpwstr>
  </property>
</Properties>
</file>