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3年10月24未售" sheetId="1" r:id="rId1"/>
  </sheets>
  <definedNames/>
  <calcPr fullCalcOnLoad="1"/>
</workbook>
</file>

<file path=xl/sharedStrings.xml><?xml version="1.0" encoding="utf-8"?>
<sst xmlns="http://schemas.openxmlformats.org/spreadsheetml/2006/main" count="192" uniqueCount="34">
  <si>
    <t>附件2</t>
  </si>
  <si>
    <t>清远市新建商品住房销售价格备案表</t>
  </si>
  <si>
    <t>房地产开发企业名称或中介服务机构名称：清远市益强房地产有限公司</t>
  </si>
  <si>
    <t>项目(楼盘)名称：</t>
  </si>
  <si>
    <t>江湾雅居1号楼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</si>
  <si>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</si>
  <si>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</si>
  <si>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</si>
  <si>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</si>
  <si>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</si>
  <si>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</si>
  <si>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</si>
  <si>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</si>
  <si>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</si>
  <si>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</si>
  <si>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</si>
  <si>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</si>
  <si>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</si>
  <si>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</si>
  <si>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</si>
  <si>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两房两卫两厅</t>
  </si>
  <si>
    <t>未售</t>
  </si>
  <si>
    <t>三房两卫两厅</t>
  </si>
  <si>
    <t>两房一卫两厅</t>
  </si>
  <si>
    <t>四房三卫两厅</t>
  </si>
  <si>
    <t>三房三卫两厅</t>
  </si>
  <si>
    <t>本楼栋总面积/均价</t>
  </si>
  <si>
    <t xml:space="preserve">   本栋销售住宅共82套，销售住宅总建筑面积：7925.02㎡，套内面积：6197.18㎡，分摊面积：1727.84㎡，销售均价：8782.81元/㎡（建筑面积）、11231.56元/㎡（套内建筑面积）。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</si>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</sst>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13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SheetLayoutView="100" workbookViewId="0" topLeftCell="A1">
      <pane ySplit="4" topLeftCell="A65" activePane="bottomLeft" state="frozen"/>
      <selection pane="bottomLeft" activeCell="R1" sqref="R1:R65536"/>
    </sheetView>
  </sheetViews>
  <sheetFormatPr defaultColWidth="8.75390625" defaultRowHeight="14.25"/>
  <cols>
    <col min="1" max="11" width="8.75390625" style="1" customWidth="1"/>
    <col min="12" max="12" width="10.75390625" style="1" customWidth="1"/>
    <col min="13" max="13" width="9.75390625" style="1" bestFit="1" customWidth="1"/>
    <col min="14" max="14" width="8.75390625" style="1" customWidth="1"/>
    <col min="15" max="15" width="19.25390625" style="1" customWidth="1"/>
    <col min="16" max="17" width="8.75390625" style="1" customWidth="1"/>
    <col min="18" max="18" width="12.625" style="1" bestFit="1" customWidth="1"/>
    <col min="19" max="16384" width="8.75390625" style="1" customWidth="1"/>
  </cols>
  <sheetData>
    <row r="1" spans="1:2" ht="20.25">
      <c r="A1" s="2" t="s">
        <v>0</v>
      </c>
      <c r="B1" s="2"/>
    </row>
    <row r="2" spans="1:15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4" t="s">
        <v>2</v>
      </c>
      <c r="B3" s="4"/>
      <c r="C3" s="4"/>
      <c r="D3" s="4"/>
      <c r="E3" s="4"/>
      <c r="F3" s="4"/>
      <c r="G3" s="4"/>
      <c r="H3" s="4"/>
      <c r="I3" s="4" t="s">
        <v>3</v>
      </c>
      <c r="K3" s="13" t="s">
        <v>4</v>
      </c>
      <c r="L3" s="13"/>
      <c r="M3" s="14"/>
      <c r="N3" s="15"/>
      <c r="O3" s="15"/>
    </row>
    <row r="4" spans="1:15" ht="54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6" t="s">
        <v>13</v>
      </c>
      <c r="J4" s="6" t="s">
        <v>14</v>
      </c>
      <c r="K4" s="6" t="s">
        <v>15</v>
      </c>
      <c r="L4" s="16" t="s">
        <v>16</v>
      </c>
      <c r="M4" s="16" t="s">
        <v>17</v>
      </c>
      <c r="N4" s="6" t="s">
        <v>18</v>
      </c>
      <c r="O4" s="5" t="s">
        <v>19</v>
      </c>
    </row>
    <row r="5" spans="1:15" ht="27">
      <c r="A5" s="7">
        <v>1</v>
      </c>
      <c r="B5" s="7">
        <v>1</v>
      </c>
      <c r="C5" s="7">
        <v>301</v>
      </c>
      <c r="D5" s="7">
        <v>3</v>
      </c>
      <c r="E5" s="8" t="s">
        <v>20</v>
      </c>
      <c r="F5" s="7">
        <v>3</v>
      </c>
      <c r="G5" s="9">
        <v>93.6</v>
      </c>
      <c r="H5" s="9">
        <v>19.06</v>
      </c>
      <c r="I5" s="9">
        <v>74.54</v>
      </c>
      <c r="J5" s="17">
        <v>7889</v>
      </c>
      <c r="K5" s="9">
        <f aca="true" t="shared" si="0" ref="K5:K25">L5/I5</f>
        <v>9906.230211966727</v>
      </c>
      <c r="L5" s="9">
        <f aca="true" t="shared" si="1" ref="L5:L25">J5*G5</f>
        <v>738410.3999999999</v>
      </c>
      <c r="M5" s="9"/>
      <c r="N5" s="18" t="s">
        <v>21</v>
      </c>
      <c r="O5" s="19"/>
    </row>
    <row r="6" spans="1:15" ht="27">
      <c r="A6" s="7">
        <v>2</v>
      </c>
      <c r="B6" s="7">
        <v>1</v>
      </c>
      <c r="C6" s="7">
        <v>303</v>
      </c>
      <c r="D6" s="7">
        <v>3</v>
      </c>
      <c r="E6" s="8" t="s">
        <v>22</v>
      </c>
      <c r="F6" s="7">
        <v>3</v>
      </c>
      <c r="G6" s="9">
        <v>117.58</v>
      </c>
      <c r="H6" s="9">
        <v>23.94</v>
      </c>
      <c r="I6" s="9">
        <v>93.64</v>
      </c>
      <c r="J6" s="7">
        <v>8365</v>
      </c>
      <c r="K6" s="9">
        <f t="shared" si="0"/>
        <v>10503.595685604441</v>
      </c>
      <c r="L6" s="9">
        <f t="shared" si="1"/>
        <v>983556.7</v>
      </c>
      <c r="M6" s="9"/>
      <c r="N6" s="18" t="s">
        <v>21</v>
      </c>
      <c r="O6" s="19"/>
    </row>
    <row r="7" spans="1:15" ht="27">
      <c r="A7" s="7">
        <v>3</v>
      </c>
      <c r="B7" s="10">
        <v>1</v>
      </c>
      <c r="C7" s="10">
        <v>304</v>
      </c>
      <c r="D7" s="10">
        <v>3</v>
      </c>
      <c r="E7" s="11" t="s">
        <v>22</v>
      </c>
      <c r="F7" s="10">
        <v>3</v>
      </c>
      <c r="G7" s="12">
        <v>115.89</v>
      </c>
      <c r="H7" s="12">
        <v>23.6</v>
      </c>
      <c r="I7" s="12">
        <v>92.29</v>
      </c>
      <c r="J7" s="10">
        <v>9484</v>
      </c>
      <c r="K7" s="12">
        <f t="shared" si="0"/>
        <v>11909.207498103802</v>
      </c>
      <c r="L7" s="12">
        <f t="shared" si="1"/>
        <v>1099100.76</v>
      </c>
      <c r="M7" s="12"/>
      <c r="N7" s="20" t="s">
        <v>21</v>
      </c>
      <c r="O7" s="21"/>
    </row>
    <row r="8" spans="1:15" ht="27">
      <c r="A8" s="7">
        <v>4</v>
      </c>
      <c r="B8" s="10">
        <v>1</v>
      </c>
      <c r="C8" s="10">
        <v>305</v>
      </c>
      <c r="D8" s="10">
        <v>3</v>
      </c>
      <c r="E8" s="11" t="s">
        <v>22</v>
      </c>
      <c r="F8" s="10">
        <v>3</v>
      </c>
      <c r="G8" s="12">
        <v>117.03</v>
      </c>
      <c r="H8" s="12">
        <v>23.83</v>
      </c>
      <c r="I8" s="12">
        <v>93.2</v>
      </c>
      <c r="J8" s="10">
        <v>9144</v>
      </c>
      <c r="K8" s="12">
        <f t="shared" si="0"/>
        <v>11481.999141630902</v>
      </c>
      <c r="L8" s="12">
        <f t="shared" si="1"/>
        <v>1070122.32</v>
      </c>
      <c r="M8" s="12"/>
      <c r="N8" s="20" t="s">
        <v>21</v>
      </c>
      <c r="O8" s="21"/>
    </row>
    <row r="9" spans="1:15" ht="27">
      <c r="A9" s="7">
        <v>5</v>
      </c>
      <c r="B9" s="7">
        <v>1</v>
      </c>
      <c r="C9" s="7">
        <v>403</v>
      </c>
      <c r="D9" s="7">
        <v>4</v>
      </c>
      <c r="E9" s="8" t="s">
        <v>22</v>
      </c>
      <c r="F9" s="7">
        <v>3</v>
      </c>
      <c r="G9" s="9">
        <v>117.58</v>
      </c>
      <c r="H9" s="9">
        <v>23.94</v>
      </c>
      <c r="I9" s="9">
        <v>93.64</v>
      </c>
      <c r="J9" s="7">
        <v>8318</v>
      </c>
      <c r="K9" s="9">
        <f t="shared" si="0"/>
        <v>10444.579666809055</v>
      </c>
      <c r="L9" s="9">
        <f t="shared" si="1"/>
        <v>978030.44</v>
      </c>
      <c r="M9" s="9"/>
      <c r="N9" s="18" t="s">
        <v>21</v>
      </c>
      <c r="O9" s="19"/>
    </row>
    <row r="10" spans="1:15" ht="27">
      <c r="A10" s="7">
        <v>6</v>
      </c>
      <c r="B10" s="7">
        <v>1</v>
      </c>
      <c r="C10" s="7">
        <v>502</v>
      </c>
      <c r="D10" s="7">
        <v>5</v>
      </c>
      <c r="E10" s="8" t="s">
        <v>23</v>
      </c>
      <c r="F10" s="7">
        <v>3</v>
      </c>
      <c r="G10" s="9">
        <v>76.58</v>
      </c>
      <c r="H10" s="9">
        <v>15.59</v>
      </c>
      <c r="I10" s="9">
        <v>60.99</v>
      </c>
      <c r="J10" s="7">
        <v>8458</v>
      </c>
      <c r="K10" s="9">
        <f t="shared" si="0"/>
        <v>10619.997376619118</v>
      </c>
      <c r="L10" s="9">
        <f t="shared" si="1"/>
        <v>647713.64</v>
      </c>
      <c r="M10" s="9"/>
      <c r="N10" s="18" t="s">
        <v>21</v>
      </c>
      <c r="O10" s="19"/>
    </row>
    <row r="11" spans="1:15" ht="27">
      <c r="A11" s="7">
        <v>7</v>
      </c>
      <c r="B11" s="7">
        <v>1</v>
      </c>
      <c r="C11" s="7">
        <v>504</v>
      </c>
      <c r="D11" s="7">
        <v>5</v>
      </c>
      <c r="E11" s="8" t="s">
        <v>20</v>
      </c>
      <c r="F11" s="7">
        <v>3</v>
      </c>
      <c r="G11" s="9">
        <v>94.79</v>
      </c>
      <c r="H11" s="9">
        <v>19.3</v>
      </c>
      <c r="I11" s="9">
        <v>75.49</v>
      </c>
      <c r="J11" s="7">
        <v>7964</v>
      </c>
      <c r="K11" s="9">
        <f t="shared" si="0"/>
        <v>10000.100145714665</v>
      </c>
      <c r="L11" s="9">
        <f t="shared" si="1"/>
        <v>754907.56</v>
      </c>
      <c r="M11" s="9"/>
      <c r="N11" s="18" t="s">
        <v>21</v>
      </c>
      <c r="O11" s="19"/>
    </row>
    <row r="12" spans="1:15" ht="27">
      <c r="A12" s="7">
        <v>8</v>
      </c>
      <c r="B12" s="7">
        <v>1</v>
      </c>
      <c r="C12" s="7">
        <v>802</v>
      </c>
      <c r="D12" s="7">
        <v>8</v>
      </c>
      <c r="E12" s="8" t="s">
        <v>23</v>
      </c>
      <c r="F12" s="7">
        <v>3</v>
      </c>
      <c r="G12" s="9">
        <v>76.58</v>
      </c>
      <c r="H12" s="9">
        <v>15.59</v>
      </c>
      <c r="I12" s="9">
        <v>60.99</v>
      </c>
      <c r="J12" s="7">
        <v>8553</v>
      </c>
      <c r="K12" s="9">
        <f t="shared" si="0"/>
        <v>10739.280865715691</v>
      </c>
      <c r="L12" s="9">
        <f t="shared" si="1"/>
        <v>654988.74</v>
      </c>
      <c r="M12" s="9"/>
      <c r="N12" s="18" t="s">
        <v>21</v>
      </c>
      <c r="O12" s="19"/>
    </row>
    <row r="13" spans="1:15" ht="27">
      <c r="A13" s="7">
        <v>9</v>
      </c>
      <c r="B13" s="7">
        <v>1</v>
      </c>
      <c r="C13" s="7">
        <v>803</v>
      </c>
      <c r="D13" s="7">
        <v>8</v>
      </c>
      <c r="E13" s="8" t="s">
        <v>22</v>
      </c>
      <c r="F13" s="7">
        <v>3</v>
      </c>
      <c r="G13" s="9">
        <v>117.58</v>
      </c>
      <c r="H13" s="9">
        <v>23.94</v>
      </c>
      <c r="I13" s="9">
        <v>93.64</v>
      </c>
      <c r="J13" s="7">
        <v>8633</v>
      </c>
      <c r="K13" s="9">
        <f t="shared" si="0"/>
        <v>10840.112558735584</v>
      </c>
      <c r="L13" s="9">
        <f t="shared" si="1"/>
        <v>1015068.14</v>
      </c>
      <c r="M13" s="9"/>
      <c r="N13" s="18" t="s">
        <v>21</v>
      </c>
      <c r="O13" s="19"/>
    </row>
    <row r="14" spans="1:15" ht="27">
      <c r="A14" s="7">
        <v>10</v>
      </c>
      <c r="B14" s="7">
        <v>1</v>
      </c>
      <c r="C14" s="7">
        <v>804</v>
      </c>
      <c r="D14" s="7">
        <v>8</v>
      </c>
      <c r="E14" s="8" t="s">
        <v>20</v>
      </c>
      <c r="F14" s="7">
        <v>3</v>
      </c>
      <c r="G14" s="9">
        <v>94.79</v>
      </c>
      <c r="H14" s="9">
        <v>19.3</v>
      </c>
      <c r="I14" s="9">
        <v>75.49</v>
      </c>
      <c r="J14" s="7">
        <v>8116</v>
      </c>
      <c r="K14" s="9">
        <f t="shared" si="0"/>
        <v>10190.960921976422</v>
      </c>
      <c r="L14" s="9">
        <f t="shared" si="1"/>
        <v>769315.64</v>
      </c>
      <c r="M14" s="9"/>
      <c r="N14" s="18" t="s">
        <v>21</v>
      </c>
      <c r="O14" s="19"/>
    </row>
    <row r="15" spans="1:15" ht="27">
      <c r="A15" s="7">
        <v>11</v>
      </c>
      <c r="B15" s="7">
        <v>1</v>
      </c>
      <c r="C15" s="7">
        <v>1001</v>
      </c>
      <c r="D15" s="7">
        <v>10</v>
      </c>
      <c r="E15" s="8" t="s">
        <v>20</v>
      </c>
      <c r="F15" s="7">
        <v>3</v>
      </c>
      <c r="G15" s="9">
        <v>93.6</v>
      </c>
      <c r="H15" s="9">
        <v>19.06</v>
      </c>
      <c r="I15" s="9">
        <v>74.54</v>
      </c>
      <c r="J15" s="7">
        <v>8715</v>
      </c>
      <c r="K15" s="9">
        <f t="shared" si="0"/>
        <v>10943.43976388516</v>
      </c>
      <c r="L15" s="9">
        <f t="shared" si="1"/>
        <v>815724</v>
      </c>
      <c r="M15" s="9"/>
      <c r="N15" s="18" t="s">
        <v>21</v>
      </c>
      <c r="O15" s="19"/>
    </row>
    <row r="16" spans="1:15" ht="27">
      <c r="A16" s="7">
        <v>12</v>
      </c>
      <c r="B16" s="7">
        <v>1</v>
      </c>
      <c r="C16" s="7">
        <v>1002</v>
      </c>
      <c r="D16" s="7">
        <v>10</v>
      </c>
      <c r="E16" s="8" t="s">
        <v>23</v>
      </c>
      <c r="F16" s="7">
        <v>3</v>
      </c>
      <c r="G16" s="9">
        <v>76.58</v>
      </c>
      <c r="H16" s="9">
        <v>15.59</v>
      </c>
      <c r="I16" s="9">
        <v>60.99</v>
      </c>
      <c r="J16" s="7">
        <v>8715</v>
      </c>
      <c r="K16" s="9">
        <f t="shared" si="0"/>
        <v>10942.690605017215</v>
      </c>
      <c r="L16" s="9">
        <f t="shared" si="1"/>
        <v>667394.7</v>
      </c>
      <c r="M16" s="9"/>
      <c r="N16" s="18" t="s">
        <v>21</v>
      </c>
      <c r="O16" s="19"/>
    </row>
    <row r="17" spans="1:15" ht="27">
      <c r="A17" s="7">
        <v>13</v>
      </c>
      <c r="B17" s="7">
        <v>1</v>
      </c>
      <c r="C17" s="7">
        <v>1101</v>
      </c>
      <c r="D17" s="7">
        <v>11</v>
      </c>
      <c r="E17" s="8" t="s">
        <v>20</v>
      </c>
      <c r="F17" s="7">
        <v>3</v>
      </c>
      <c r="G17" s="9">
        <v>93.6</v>
      </c>
      <c r="H17" s="9">
        <v>19.06</v>
      </c>
      <c r="I17" s="9">
        <v>74.54</v>
      </c>
      <c r="J17" s="7">
        <v>8753</v>
      </c>
      <c r="K17" s="9">
        <f t="shared" si="0"/>
        <v>10991.156426079955</v>
      </c>
      <c r="L17" s="9">
        <f t="shared" si="1"/>
        <v>819280.7999999999</v>
      </c>
      <c r="M17" s="9"/>
      <c r="N17" s="18" t="s">
        <v>21</v>
      </c>
      <c r="O17" s="19"/>
    </row>
    <row r="18" spans="1:15" ht="27">
      <c r="A18" s="7">
        <v>14</v>
      </c>
      <c r="B18" s="7">
        <v>1</v>
      </c>
      <c r="C18" s="7">
        <v>1102</v>
      </c>
      <c r="D18" s="7">
        <v>11</v>
      </c>
      <c r="E18" s="8" t="s">
        <v>23</v>
      </c>
      <c r="F18" s="7">
        <v>3</v>
      </c>
      <c r="G18" s="9">
        <v>76.58</v>
      </c>
      <c r="H18" s="9">
        <v>15.59</v>
      </c>
      <c r="I18" s="9">
        <v>60.99</v>
      </c>
      <c r="J18" s="7">
        <v>8753</v>
      </c>
      <c r="K18" s="9">
        <f t="shared" si="0"/>
        <v>10990.404000655844</v>
      </c>
      <c r="L18" s="9">
        <f t="shared" si="1"/>
        <v>670304.74</v>
      </c>
      <c r="M18" s="9"/>
      <c r="N18" s="18" t="s">
        <v>21</v>
      </c>
      <c r="O18" s="19"/>
    </row>
    <row r="19" spans="1:15" ht="27">
      <c r="A19" s="7">
        <v>15</v>
      </c>
      <c r="B19" s="7">
        <v>1</v>
      </c>
      <c r="C19" s="7">
        <v>1105</v>
      </c>
      <c r="D19" s="7">
        <v>11</v>
      </c>
      <c r="E19" s="8" t="s">
        <v>20</v>
      </c>
      <c r="F19" s="7">
        <v>3</v>
      </c>
      <c r="G19" s="9">
        <v>95.92</v>
      </c>
      <c r="H19" s="9">
        <v>19.53</v>
      </c>
      <c r="I19" s="9">
        <v>76.39</v>
      </c>
      <c r="J19" s="7">
        <v>7983</v>
      </c>
      <c r="K19" s="9">
        <f t="shared" si="0"/>
        <v>10023.947637125279</v>
      </c>
      <c r="L19" s="9">
        <f t="shared" si="1"/>
        <v>765729.36</v>
      </c>
      <c r="M19" s="9"/>
      <c r="N19" s="18" t="s">
        <v>21</v>
      </c>
      <c r="O19" s="19"/>
    </row>
    <row r="20" spans="1:15" ht="27">
      <c r="A20" s="7">
        <v>16</v>
      </c>
      <c r="B20" s="7">
        <v>1</v>
      </c>
      <c r="C20" s="7">
        <v>1201</v>
      </c>
      <c r="D20" s="7">
        <v>12</v>
      </c>
      <c r="E20" s="8" t="s">
        <v>20</v>
      </c>
      <c r="F20" s="7">
        <v>3</v>
      </c>
      <c r="G20" s="9">
        <v>93.6</v>
      </c>
      <c r="H20" s="9">
        <v>19.06</v>
      </c>
      <c r="I20" s="9">
        <v>74.54</v>
      </c>
      <c r="J20" s="7">
        <v>8800</v>
      </c>
      <c r="K20" s="9">
        <f t="shared" si="0"/>
        <v>11050.174403005098</v>
      </c>
      <c r="L20" s="9">
        <f t="shared" si="1"/>
        <v>823680</v>
      </c>
      <c r="M20" s="9"/>
      <c r="N20" s="18" t="s">
        <v>21</v>
      </c>
      <c r="O20" s="19"/>
    </row>
    <row r="21" spans="1:15" ht="27">
      <c r="A21" s="7">
        <v>17</v>
      </c>
      <c r="B21" s="7">
        <v>1</v>
      </c>
      <c r="C21" s="7">
        <v>1202</v>
      </c>
      <c r="D21" s="7">
        <v>12</v>
      </c>
      <c r="E21" s="8" t="s">
        <v>23</v>
      </c>
      <c r="F21" s="7">
        <v>3</v>
      </c>
      <c r="G21" s="9">
        <v>76.58</v>
      </c>
      <c r="H21" s="9">
        <v>15.59</v>
      </c>
      <c r="I21" s="9">
        <v>60.99</v>
      </c>
      <c r="J21" s="7">
        <v>8800</v>
      </c>
      <c r="K21" s="9">
        <f t="shared" si="0"/>
        <v>11049.417937366781</v>
      </c>
      <c r="L21" s="9">
        <f t="shared" si="1"/>
        <v>673904</v>
      </c>
      <c r="M21" s="9"/>
      <c r="N21" s="18" t="s">
        <v>21</v>
      </c>
      <c r="O21" s="19"/>
    </row>
    <row r="22" spans="1:15" ht="27">
      <c r="A22" s="7">
        <v>18</v>
      </c>
      <c r="B22" s="7">
        <v>1</v>
      </c>
      <c r="C22" s="7">
        <v>1203</v>
      </c>
      <c r="D22" s="7">
        <v>12</v>
      </c>
      <c r="E22" s="8" t="s">
        <v>22</v>
      </c>
      <c r="F22" s="7">
        <v>3</v>
      </c>
      <c r="G22" s="9">
        <v>117.58</v>
      </c>
      <c r="H22" s="9">
        <v>23.94</v>
      </c>
      <c r="I22" s="9">
        <v>93.64</v>
      </c>
      <c r="J22" s="7">
        <v>8994</v>
      </c>
      <c r="K22" s="9">
        <f t="shared" si="0"/>
        <v>11293.405809483127</v>
      </c>
      <c r="L22" s="9">
        <f t="shared" si="1"/>
        <v>1057514.52</v>
      </c>
      <c r="M22" s="9"/>
      <c r="N22" s="18" t="s">
        <v>21</v>
      </c>
      <c r="O22" s="19"/>
    </row>
    <row r="23" spans="1:15" ht="27">
      <c r="A23" s="7">
        <v>19</v>
      </c>
      <c r="B23" s="7">
        <v>1</v>
      </c>
      <c r="C23" s="7">
        <v>1301</v>
      </c>
      <c r="D23" s="7">
        <v>13</v>
      </c>
      <c r="E23" s="8" t="s">
        <v>20</v>
      </c>
      <c r="F23" s="7">
        <v>3</v>
      </c>
      <c r="G23" s="9">
        <v>93.6</v>
      </c>
      <c r="H23" s="9">
        <v>19.06</v>
      </c>
      <c r="I23" s="9">
        <v>74.54</v>
      </c>
      <c r="J23" s="7">
        <v>8819</v>
      </c>
      <c r="K23" s="9">
        <f t="shared" si="0"/>
        <v>11074.032734102493</v>
      </c>
      <c r="L23" s="9">
        <f t="shared" si="1"/>
        <v>825458.3999999999</v>
      </c>
      <c r="M23" s="9"/>
      <c r="N23" s="18" t="s">
        <v>21</v>
      </c>
      <c r="O23" s="19"/>
    </row>
    <row r="24" spans="1:15" ht="27">
      <c r="A24" s="7">
        <v>20</v>
      </c>
      <c r="B24" s="7">
        <v>1</v>
      </c>
      <c r="C24" s="7">
        <v>1302</v>
      </c>
      <c r="D24" s="7">
        <v>13</v>
      </c>
      <c r="E24" s="8" t="s">
        <v>23</v>
      </c>
      <c r="F24" s="7">
        <v>3</v>
      </c>
      <c r="G24" s="9">
        <v>76.58</v>
      </c>
      <c r="H24" s="9">
        <v>15.59</v>
      </c>
      <c r="I24" s="9">
        <v>60.99</v>
      </c>
      <c r="J24" s="7">
        <v>8819</v>
      </c>
      <c r="K24" s="9">
        <f t="shared" si="0"/>
        <v>11073.274635186097</v>
      </c>
      <c r="L24" s="9">
        <f t="shared" si="1"/>
        <v>675359.02</v>
      </c>
      <c r="M24" s="9"/>
      <c r="N24" s="18" t="s">
        <v>21</v>
      </c>
      <c r="O24" s="19"/>
    </row>
    <row r="25" spans="1:15" ht="27">
      <c r="A25" s="7">
        <v>21</v>
      </c>
      <c r="B25" s="7">
        <v>1</v>
      </c>
      <c r="C25" s="7">
        <v>1304</v>
      </c>
      <c r="D25" s="7">
        <v>13</v>
      </c>
      <c r="E25" s="8" t="s">
        <v>20</v>
      </c>
      <c r="F25" s="7">
        <v>3</v>
      </c>
      <c r="G25" s="9">
        <v>94.79</v>
      </c>
      <c r="H25" s="9">
        <v>19.3</v>
      </c>
      <c r="I25" s="9">
        <v>75.49</v>
      </c>
      <c r="J25" s="7">
        <v>8373</v>
      </c>
      <c r="K25" s="9">
        <f t="shared" si="0"/>
        <v>10513.666313418997</v>
      </c>
      <c r="L25" s="9">
        <f t="shared" si="1"/>
        <v>793676.67</v>
      </c>
      <c r="M25" s="9"/>
      <c r="N25" s="18" t="s">
        <v>21</v>
      </c>
      <c r="O25" s="19"/>
    </row>
    <row r="26" spans="1:15" ht="27">
      <c r="A26" s="7">
        <v>22</v>
      </c>
      <c r="B26" s="7">
        <v>1</v>
      </c>
      <c r="C26" s="7">
        <v>1401</v>
      </c>
      <c r="D26" s="7">
        <v>14</v>
      </c>
      <c r="E26" s="8" t="s">
        <v>20</v>
      </c>
      <c r="F26" s="7">
        <v>3</v>
      </c>
      <c r="G26" s="9">
        <v>93.6</v>
      </c>
      <c r="H26" s="9">
        <v>19.06</v>
      </c>
      <c r="I26" s="9">
        <v>74.54</v>
      </c>
      <c r="J26" s="7">
        <v>8449</v>
      </c>
      <c r="K26" s="9">
        <f aca="true" t="shared" si="2" ref="K26:K54">L26/I26</f>
        <v>10609.423128521597</v>
      </c>
      <c r="L26" s="9">
        <f aca="true" t="shared" si="3" ref="L26:L49">J26*G26</f>
        <v>790826.3999999999</v>
      </c>
      <c r="M26" s="9"/>
      <c r="N26" s="18" t="s">
        <v>21</v>
      </c>
      <c r="O26" s="19"/>
    </row>
    <row r="27" spans="1:15" ht="27">
      <c r="A27" s="7">
        <v>23</v>
      </c>
      <c r="B27" s="7">
        <v>1</v>
      </c>
      <c r="C27" s="7">
        <v>1402</v>
      </c>
      <c r="D27" s="7">
        <v>14</v>
      </c>
      <c r="E27" s="8" t="s">
        <v>23</v>
      </c>
      <c r="F27" s="7">
        <v>3</v>
      </c>
      <c r="G27" s="9">
        <v>76.58</v>
      </c>
      <c r="H27" s="9">
        <v>15.59</v>
      </c>
      <c r="I27" s="9">
        <v>60.99</v>
      </c>
      <c r="J27" s="7">
        <v>8458</v>
      </c>
      <c r="K27" s="9">
        <f t="shared" si="2"/>
        <v>10619.997376619118</v>
      </c>
      <c r="L27" s="9">
        <f t="shared" si="3"/>
        <v>647713.64</v>
      </c>
      <c r="M27" s="9"/>
      <c r="N27" s="18" t="s">
        <v>21</v>
      </c>
      <c r="O27" s="19"/>
    </row>
    <row r="28" spans="1:15" ht="27">
      <c r="A28" s="7">
        <v>24</v>
      </c>
      <c r="B28" s="7">
        <v>1</v>
      </c>
      <c r="C28" s="7">
        <v>1403</v>
      </c>
      <c r="D28" s="7">
        <v>14</v>
      </c>
      <c r="E28" s="8" t="s">
        <v>22</v>
      </c>
      <c r="F28" s="7">
        <v>3</v>
      </c>
      <c r="G28" s="9">
        <v>117.58</v>
      </c>
      <c r="H28" s="9">
        <v>23.94</v>
      </c>
      <c r="I28" s="9">
        <v>93.64</v>
      </c>
      <c r="J28" s="7">
        <v>9089</v>
      </c>
      <c r="K28" s="9">
        <f t="shared" si="2"/>
        <v>11412.693507048269</v>
      </c>
      <c r="L28" s="9">
        <f t="shared" si="3"/>
        <v>1068684.6199999999</v>
      </c>
      <c r="M28" s="9"/>
      <c r="N28" s="18" t="s">
        <v>21</v>
      </c>
      <c r="O28" s="19"/>
    </row>
    <row r="29" spans="1:15" ht="27">
      <c r="A29" s="7">
        <v>25</v>
      </c>
      <c r="B29" s="7">
        <v>1</v>
      </c>
      <c r="C29" s="7">
        <v>1404</v>
      </c>
      <c r="D29" s="7">
        <v>14</v>
      </c>
      <c r="E29" s="8" t="s">
        <v>20</v>
      </c>
      <c r="F29" s="7">
        <v>3</v>
      </c>
      <c r="G29" s="9">
        <v>94.79</v>
      </c>
      <c r="H29" s="9">
        <v>19.3</v>
      </c>
      <c r="I29" s="9">
        <v>75.49</v>
      </c>
      <c r="J29" s="7">
        <v>8154</v>
      </c>
      <c r="K29" s="9">
        <f t="shared" si="2"/>
        <v>10238.676116041861</v>
      </c>
      <c r="L29" s="9">
        <f t="shared" si="3"/>
        <v>772917.66</v>
      </c>
      <c r="M29" s="9"/>
      <c r="N29" s="18" t="s">
        <v>21</v>
      </c>
      <c r="O29" s="19"/>
    </row>
    <row r="30" spans="1:15" ht="27">
      <c r="A30" s="7">
        <v>26</v>
      </c>
      <c r="B30" s="7">
        <v>1</v>
      </c>
      <c r="C30" s="7">
        <v>1405</v>
      </c>
      <c r="D30" s="7">
        <v>14</v>
      </c>
      <c r="E30" s="8" t="s">
        <v>20</v>
      </c>
      <c r="F30" s="7">
        <v>3</v>
      </c>
      <c r="G30" s="9">
        <v>95.92</v>
      </c>
      <c r="H30" s="9">
        <v>19.53</v>
      </c>
      <c r="I30" s="9">
        <v>76.39</v>
      </c>
      <c r="J30" s="7">
        <v>7831</v>
      </c>
      <c r="K30" s="9">
        <f t="shared" si="2"/>
        <v>9833.087053279225</v>
      </c>
      <c r="L30" s="9">
        <f t="shared" si="3"/>
        <v>751149.52</v>
      </c>
      <c r="M30" s="9"/>
      <c r="N30" s="18" t="s">
        <v>21</v>
      </c>
      <c r="O30" s="19"/>
    </row>
    <row r="31" spans="1:15" ht="27">
      <c r="A31" s="7">
        <v>27</v>
      </c>
      <c r="B31" s="7">
        <v>1</v>
      </c>
      <c r="C31" s="7">
        <v>1501</v>
      </c>
      <c r="D31" s="7">
        <v>15</v>
      </c>
      <c r="E31" s="8" t="s">
        <v>20</v>
      </c>
      <c r="F31" s="7">
        <v>3</v>
      </c>
      <c r="G31" s="9">
        <v>93.6</v>
      </c>
      <c r="H31" s="9">
        <v>19.06</v>
      </c>
      <c r="I31" s="9">
        <v>74.54</v>
      </c>
      <c r="J31" s="7">
        <v>8584</v>
      </c>
      <c r="K31" s="9">
        <f t="shared" si="2"/>
        <v>10778.942849476789</v>
      </c>
      <c r="L31" s="9">
        <f t="shared" si="3"/>
        <v>803462.3999999999</v>
      </c>
      <c r="M31" s="9"/>
      <c r="N31" s="18" t="s">
        <v>21</v>
      </c>
      <c r="O31" s="19"/>
    </row>
    <row r="32" spans="1:15" ht="27">
      <c r="A32" s="7">
        <v>28</v>
      </c>
      <c r="B32" s="7">
        <v>1</v>
      </c>
      <c r="C32" s="7">
        <v>1502</v>
      </c>
      <c r="D32" s="7">
        <v>15</v>
      </c>
      <c r="E32" s="8" t="s">
        <v>23</v>
      </c>
      <c r="F32" s="7">
        <v>3</v>
      </c>
      <c r="G32" s="9">
        <v>76.58</v>
      </c>
      <c r="H32" s="9">
        <v>15.59</v>
      </c>
      <c r="I32" s="9">
        <v>60.99</v>
      </c>
      <c r="J32" s="7">
        <v>8838</v>
      </c>
      <c r="K32" s="9">
        <f t="shared" si="2"/>
        <v>11097.13133300541</v>
      </c>
      <c r="L32" s="9">
        <f t="shared" si="3"/>
        <v>676814.04</v>
      </c>
      <c r="M32" s="9"/>
      <c r="N32" s="18" t="s">
        <v>21</v>
      </c>
      <c r="O32" s="19"/>
    </row>
    <row r="33" spans="1:15" ht="27">
      <c r="A33" s="7">
        <v>29</v>
      </c>
      <c r="B33" s="7">
        <v>1</v>
      </c>
      <c r="C33" s="7">
        <v>1503</v>
      </c>
      <c r="D33" s="7">
        <v>15</v>
      </c>
      <c r="E33" s="8" t="s">
        <v>22</v>
      </c>
      <c r="F33" s="7">
        <v>3</v>
      </c>
      <c r="G33" s="9">
        <v>117.58</v>
      </c>
      <c r="H33" s="9">
        <v>23.94</v>
      </c>
      <c r="I33" s="9">
        <v>93.64</v>
      </c>
      <c r="J33" s="7">
        <v>9270</v>
      </c>
      <c r="K33" s="9">
        <f t="shared" si="2"/>
        <v>11639.967962409228</v>
      </c>
      <c r="L33" s="9">
        <f t="shared" si="3"/>
        <v>1089966.6</v>
      </c>
      <c r="M33" s="9"/>
      <c r="N33" s="18" t="s">
        <v>21</v>
      </c>
      <c r="O33" s="19"/>
    </row>
    <row r="34" spans="1:15" ht="27">
      <c r="A34" s="7">
        <v>30</v>
      </c>
      <c r="B34" s="7">
        <v>1</v>
      </c>
      <c r="C34" s="7">
        <v>1601</v>
      </c>
      <c r="D34" s="7">
        <v>16</v>
      </c>
      <c r="E34" s="8" t="s">
        <v>20</v>
      </c>
      <c r="F34" s="7">
        <v>3</v>
      </c>
      <c r="G34" s="9">
        <v>93.6</v>
      </c>
      <c r="H34" s="9">
        <v>19.06</v>
      </c>
      <c r="I34" s="9">
        <v>74.54</v>
      </c>
      <c r="J34" s="7">
        <v>8840</v>
      </c>
      <c r="K34" s="9">
        <f t="shared" si="2"/>
        <v>11100.402468473301</v>
      </c>
      <c r="L34" s="9">
        <f t="shared" si="3"/>
        <v>827424</v>
      </c>
      <c r="M34" s="9"/>
      <c r="N34" s="18" t="s">
        <v>21</v>
      </c>
      <c r="O34" s="19"/>
    </row>
    <row r="35" spans="1:15" ht="27">
      <c r="A35" s="7">
        <v>31</v>
      </c>
      <c r="B35" s="7">
        <v>1</v>
      </c>
      <c r="C35" s="7">
        <v>1602</v>
      </c>
      <c r="D35" s="7">
        <v>16</v>
      </c>
      <c r="E35" s="8" t="s">
        <v>23</v>
      </c>
      <c r="F35" s="7">
        <v>3</v>
      </c>
      <c r="G35" s="9">
        <v>76.58</v>
      </c>
      <c r="H35" s="9">
        <v>15.59</v>
      </c>
      <c r="I35" s="9">
        <v>60.99</v>
      </c>
      <c r="J35" s="7">
        <v>8762</v>
      </c>
      <c r="K35" s="9">
        <f t="shared" si="2"/>
        <v>11001.704541728152</v>
      </c>
      <c r="L35" s="9">
        <f t="shared" si="3"/>
        <v>670993.96</v>
      </c>
      <c r="M35" s="9"/>
      <c r="N35" s="18" t="s">
        <v>21</v>
      </c>
      <c r="O35" s="19"/>
    </row>
    <row r="36" spans="1:15" ht="27">
      <c r="A36" s="7">
        <v>32</v>
      </c>
      <c r="B36" s="7">
        <v>1</v>
      </c>
      <c r="C36" s="7">
        <v>1603</v>
      </c>
      <c r="D36" s="7">
        <v>16</v>
      </c>
      <c r="E36" s="8" t="s">
        <v>22</v>
      </c>
      <c r="F36" s="7">
        <v>3</v>
      </c>
      <c r="G36" s="9">
        <v>117.58</v>
      </c>
      <c r="H36" s="9">
        <v>23.94</v>
      </c>
      <c r="I36" s="9">
        <v>93.64</v>
      </c>
      <c r="J36" s="7">
        <v>9298</v>
      </c>
      <c r="K36" s="9">
        <f t="shared" si="2"/>
        <v>11675.126441691586</v>
      </c>
      <c r="L36" s="9">
        <f t="shared" si="3"/>
        <v>1093258.84</v>
      </c>
      <c r="M36" s="9"/>
      <c r="N36" s="18" t="s">
        <v>21</v>
      </c>
      <c r="O36" s="19"/>
    </row>
    <row r="37" spans="1:15" ht="27">
      <c r="A37" s="7">
        <v>33</v>
      </c>
      <c r="B37" s="7">
        <v>1</v>
      </c>
      <c r="C37" s="7">
        <v>1605</v>
      </c>
      <c r="D37" s="7">
        <v>16</v>
      </c>
      <c r="E37" s="8" t="s">
        <v>20</v>
      </c>
      <c r="F37" s="7">
        <v>3</v>
      </c>
      <c r="G37" s="9">
        <v>95.92</v>
      </c>
      <c r="H37" s="9">
        <v>19.53</v>
      </c>
      <c r="I37" s="9">
        <v>76.39</v>
      </c>
      <c r="J37" s="7">
        <v>8325</v>
      </c>
      <c r="K37" s="9">
        <f t="shared" si="2"/>
        <v>10453.383950778898</v>
      </c>
      <c r="L37" s="9">
        <f t="shared" si="3"/>
        <v>798534</v>
      </c>
      <c r="M37" s="9"/>
      <c r="N37" s="18" t="s">
        <v>21</v>
      </c>
      <c r="O37" s="19"/>
    </row>
    <row r="38" spans="1:15" ht="27">
      <c r="A38" s="7">
        <v>34</v>
      </c>
      <c r="B38" s="7">
        <v>1</v>
      </c>
      <c r="C38" s="7">
        <v>1701</v>
      </c>
      <c r="D38" s="7">
        <v>17</v>
      </c>
      <c r="E38" s="8" t="s">
        <v>20</v>
      </c>
      <c r="F38" s="7">
        <v>3</v>
      </c>
      <c r="G38" s="9">
        <v>93.6</v>
      </c>
      <c r="H38" s="9">
        <v>19.06</v>
      </c>
      <c r="I38" s="9">
        <v>74.54</v>
      </c>
      <c r="J38" s="7">
        <v>8840</v>
      </c>
      <c r="K38" s="9">
        <f t="shared" si="2"/>
        <v>11100.402468473301</v>
      </c>
      <c r="L38" s="9">
        <f t="shared" si="3"/>
        <v>827424</v>
      </c>
      <c r="M38" s="9"/>
      <c r="N38" s="18" t="s">
        <v>21</v>
      </c>
      <c r="O38" s="19"/>
    </row>
    <row r="39" spans="1:15" ht="27">
      <c r="A39" s="7">
        <v>35</v>
      </c>
      <c r="B39" s="7">
        <v>1</v>
      </c>
      <c r="C39" s="7">
        <v>1702</v>
      </c>
      <c r="D39" s="7">
        <v>17</v>
      </c>
      <c r="E39" s="8" t="s">
        <v>23</v>
      </c>
      <c r="F39" s="7">
        <v>3</v>
      </c>
      <c r="G39" s="9">
        <v>76.58</v>
      </c>
      <c r="H39" s="9">
        <v>15.59</v>
      </c>
      <c r="I39" s="9">
        <v>60.99</v>
      </c>
      <c r="J39" s="7">
        <v>8705</v>
      </c>
      <c r="K39" s="9">
        <f t="shared" si="2"/>
        <v>10930.134448270208</v>
      </c>
      <c r="L39" s="9">
        <f t="shared" si="3"/>
        <v>666628.9</v>
      </c>
      <c r="M39" s="9"/>
      <c r="N39" s="18" t="s">
        <v>21</v>
      </c>
      <c r="O39" s="19"/>
    </row>
    <row r="40" spans="1:15" ht="27">
      <c r="A40" s="7">
        <v>36</v>
      </c>
      <c r="B40" s="7">
        <v>1</v>
      </c>
      <c r="C40" s="7">
        <v>1703</v>
      </c>
      <c r="D40" s="7">
        <v>17</v>
      </c>
      <c r="E40" s="8" t="s">
        <v>22</v>
      </c>
      <c r="F40" s="7">
        <v>3</v>
      </c>
      <c r="G40" s="9">
        <v>117.58</v>
      </c>
      <c r="H40" s="9">
        <v>23.94</v>
      </c>
      <c r="I40" s="9">
        <v>93.64</v>
      </c>
      <c r="J40" s="7">
        <v>9393</v>
      </c>
      <c r="K40" s="9">
        <f t="shared" si="2"/>
        <v>11794.414139256727</v>
      </c>
      <c r="L40" s="9">
        <f t="shared" si="3"/>
        <v>1104428.94</v>
      </c>
      <c r="M40" s="9"/>
      <c r="N40" s="18" t="s">
        <v>21</v>
      </c>
      <c r="O40" s="19"/>
    </row>
    <row r="41" spans="1:15" ht="27">
      <c r="A41" s="7">
        <v>37</v>
      </c>
      <c r="B41" s="7">
        <v>1</v>
      </c>
      <c r="C41" s="7">
        <v>1705</v>
      </c>
      <c r="D41" s="7">
        <v>17</v>
      </c>
      <c r="E41" s="8" t="s">
        <v>20</v>
      </c>
      <c r="F41" s="7">
        <v>3</v>
      </c>
      <c r="G41" s="9">
        <v>95.92</v>
      </c>
      <c r="H41" s="9">
        <v>19.53</v>
      </c>
      <c r="I41" s="9">
        <v>76.39</v>
      </c>
      <c r="J41" s="7">
        <v>8363</v>
      </c>
      <c r="K41" s="9">
        <f t="shared" si="2"/>
        <v>10501.09909674041</v>
      </c>
      <c r="L41" s="9">
        <f t="shared" si="3"/>
        <v>802178.96</v>
      </c>
      <c r="M41" s="9"/>
      <c r="N41" s="18" t="s">
        <v>21</v>
      </c>
      <c r="O41" s="19"/>
    </row>
    <row r="42" spans="1:15" ht="27">
      <c r="A42" s="7">
        <v>38</v>
      </c>
      <c r="B42" s="7">
        <v>1</v>
      </c>
      <c r="C42" s="7">
        <v>1801</v>
      </c>
      <c r="D42" s="7">
        <v>18</v>
      </c>
      <c r="E42" s="8" t="s">
        <v>20</v>
      </c>
      <c r="F42" s="7">
        <v>3</v>
      </c>
      <c r="G42" s="9">
        <v>93.6</v>
      </c>
      <c r="H42" s="9">
        <v>19.06</v>
      </c>
      <c r="I42" s="9">
        <v>74.54</v>
      </c>
      <c r="J42" s="7">
        <v>8458</v>
      </c>
      <c r="K42" s="9">
        <f t="shared" si="2"/>
        <v>10620.724443251944</v>
      </c>
      <c r="L42" s="9">
        <f t="shared" si="3"/>
        <v>791668.7999999999</v>
      </c>
      <c r="M42" s="9"/>
      <c r="N42" s="18" t="s">
        <v>21</v>
      </c>
      <c r="O42" s="19"/>
    </row>
    <row r="43" spans="1:15" ht="27">
      <c r="A43" s="7">
        <v>39</v>
      </c>
      <c r="B43" s="7">
        <v>1</v>
      </c>
      <c r="C43" s="7">
        <v>1802</v>
      </c>
      <c r="D43" s="7">
        <v>18</v>
      </c>
      <c r="E43" s="8" t="s">
        <v>23</v>
      </c>
      <c r="F43" s="7">
        <v>3</v>
      </c>
      <c r="G43" s="9">
        <v>76.58</v>
      </c>
      <c r="H43" s="9">
        <v>15.59</v>
      </c>
      <c r="I43" s="9">
        <v>60.99</v>
      </c>
      <c r="J43" s="7">
        <v>8449</v>
      </c>
      <c r="K43" s="9">
        <f t="shared" si="2"/>
        <v>10608.69683554681</v>
      </c>
      <c r="L43" s="9">
        <f t="shared" si="3"/>
        <v>647024.42</v>
      </c>
      <c r="M43" s="9"/>
      <c r="N43" s="18" t="s">
        <v>21</v>
      </c>
      <c r="O43" s="19"/>
    </row>
    <row r="44" spans="1:15" ht="27">
      <c r="A44" s="7">
        <v>40</v>
      </c>
      <c r="B44" s="7">
        <v>1</v>
      </c>
      <c r="C44" s="7">
        <v>1803</v>
      </c>
      <c r="D44" s="7">
        <v>18</v>
      </c>
      <c r="E44" s="8" t="s">
        <v>22</v>
      </c>
      <c r="F44" s="7">
        <v>3</v>
      </c>
      <c r="G44" s="9">
        <v>117.58</v>
      </c>
      <c r="H44" s="9">
        <v>23.94</v>
      </c>
      <c r="I44" s="9">
        <v>93.64</v>
      </c>
      <c r="J44" s="7">
        <v>9298</v>
      </c>
      <c r="K44" s="9">
        <f t="shared" si="2"/>
        <v>11675.126441691586</v>
      </c>
      <c r="L44" s="9">
        <f t="shared" si="3"/>
        <v>1093258.84</v>
      </c>
      <c r="M44" s="9"/>
      <c r="N44" s="18" t="s">
        <v>21</v>
      </c>
      <c r="O44" s="19"/>
    </row>
    <row r="45" spans="1:15" ht="27">
      <c r="A45" s="7">
        <v>41</v>
      </c>
      <c r="B45" s="7">
        <v>1</v>
      </c>
      <c r="C45" s="7">
        <v>1804</v>
      </c>
      <c r="D45" s="7">
        <v>18</v>
      </c>
      <c r="E45" s="8" t="s">
        <v>20</v>
      </c>
      <c r="F45" s="7">
        <v>3</v>
      </c>
      <c r="G45" s="9">
        <v>94.79</v>
      </c>
      <c r="H45" s="9">
        <v>19.3</v>
      </c>
      <c r="I45" s="9">
        <v>75.49</v>
      </c>
      <c r="J45" s="7">
        <v>8534</v>
      </c>
      <c r="K45" s="9">
        <f t="shared" si="2"/>
        <v>10715.828056696253</v>
      </c>
      <c r="L45" s="9">
        <f t="shared" si="3"/>
        <v>808937.8600000001</v>
      </c>
      <c r="M45" s="9"/>
      <c r="N45" s="18" t="s">
        <v>21</v>
      </c>
      <c r="O45" s="19"/>
    </row>
    <row r="46" spans="1:15" ht="27">
      <c r="A46" s="7">
        <v>42</v>
      </c>
      <c r="B46" s="7">
        <v>1</v>
      </c>
      <c r="C46" s="7">
        <v>1805</v>
      </c>
      <c r="D46" s="7">
        <v>18</v>
      </c>
      <c r="E46" s="8" t="s">
        <v>20</v>
      </c>
      <c r="F46" s="7">
        <v>3</v>
      </c>
      <c r="G46" s="9">
        <v>95.92</v>
      </c>
      <c r="H46" s="9">
        <v>19.53</v>
      </c>
      <c r="I46" s="9">
        <v>76.39</v>
      </c>
      <c r="J46" s="7">
        <v>8211</v>
      </c>
      <c r="K46" s="9">
        <f t="shared" si="2"/>
        <v>10310.238512894357</v>
      </c>
      <c r="L46" s="9">
        <f t="shared" si="3"/>
        <v>787599.12</v>
      </c>
      <c r="M46" s="9"/>
      <c r="N46" s="18" t="s">
        <v>21</v>
      </c>
      <c r="O46" s="19"/>
    </row>
    <row r="47" spans="1:15" ht="27">
      <c r="A47" s="7">
        <v>43</v>
      </c>
      <c r="B47" s="7">
        <v>1</v>
      </c>
      <c r="C47" s="7">
        <v>1901</v>
      </c>
      <c r="D47" s="7">
        <v>19</v>
      </c>
      <c r="E47" s="8" t="s">
        <v>20</v>
      </c>
      <c r="F47" s="7">
        <v>3</v>
      </c>
      <c r="G47" s="9">
        <v>93.6</v>
      </c>
      <c r="H47" s="9">
        <v>19.06</v>
      </c>
      <c r="I47" s="9">
        <v>74.54</v>
      </c>
      <c r="J47" s="7">
        <v>8760</v>
      </c>
      <c r="K47" s="9">
        <f t="shared" si="2"/>
        <v>10999.946337536892</v>
      </c>
      <c r="L47" s="9">
        <f t="shared" si="3"/>
        <v>819936</v>
      </c>
      <c r="M47" s="9"/>
      <c r="N47" s="18" t="s">
        <v>21</v>
      </c>
      <c r="O47" s="19"/>
    </row>
    <row r="48" spans="1:15" ht="27">
      <c r="A48" s="7">
        <v>44</v>
      </c>
      <c r="B48" s="7">
        <v>1</v>
      </c>
      <c r="C48" s="7">
        <v>1902</v>
      </c>
      <c r="D48" s="7">
        <v>19</v>
      </c>
      <c r="E48" s="8" t="s">
        <v>23</v>
      </c>
      <c r="F48" s="7">
        <v>3</v>
      </c>
      <c r="G48" s="9">
        <v>76.58</v>
      </c>
      <c r="H48" s="9">
        <v>15.59</v>
      </c>
      <c r="I48" s="9">
        <v>60.99</v>
      </c>
      <c r="J48" s="7">
        <v>8658</v>
      </c>
      <c r="K48" s="9">
        <f t="shared" si="2"/>
        <v>10871.120511559271</v>
      </c>
      <c r="L48" s="9">
        <f t="shared" si="3"/>
        <v>663029.64</v>
      </c>
      <c r="M48" s="9"/>
      <c r="N48" s="18" t="s">
        <v>21</v>
      </c>
      <c r="O48" s="19"/>
    </row>
    <row r="49" spans="1:15" ht="27">
      <c r="A49" s="7">
        <v>45</v>
      </c>
      <c r="B49" s="7">
        <v>1</v>
      </c>
      <c r="C49" s="7">
        <v>1903</v>
      </c>
      <c r="D49" s="7">
        <v>19</v>
      </c>
      <c r="E49" s="8" t="s">
        <v>22</v>
      </c>
      <c r="F49" s="7">
        <v>3</v>
      </c>
      <c r="G49" s="9">
        <v>117.58</v>
      </c>
      <c r="H49" s="9">
        <v>23.94</v>
      </c>
      <c r="I49" s="9">
        <v>93.64</v>
      </c>
      <c r="J49" s="7">
        <v>9222</v>
      </c>
      <c r="K49" s="9">
        <f t="shared" si="2"/>
        <v>11579.69628363947</v>
      </c>
      <c r="L49" s="9">
        <f t="shared" si="3"/>
        <v>1084322.76</v>
      </c>
      <c r="M49" s="9"/>
      <c r="N49" s="18" t="s">
        <v>21</v>
      </c>
      <c r="O49" s="19"/>
    </row>
    <row r="50" spans="1:15" ht="27">
      <c r="A50" s="7">
        <v>46</v>
      </c>
      <c r="B50" s="10">
        <v>1</v>
      </c>
      <c r="C50" s="7">
        <v>1905</v>
      </c>
      <c r="D50" s="7">
        <v>19</v>
      </c>
      <c r="E50" s="8" t="s">
        <v>20</v>
      </c>
      <c r="F50" s="7">
        <v>3</v>
      </c>
      <c r="G50" s="9">
        <v>95.92</v>
      </c>
      <c r="H50" s="9">
        <v>19.53</v>
      </c>
      <c r="I50" s="9">
        <v>76.39</v>
      </c>
      <c r="J50" s="7">
        <f>L50/G50</f>
        <v>8874</v>
      </c>
      <c r="K50" s="9">
        <f t="shared" si="2"/>
        <v>11142.74224374918</v>
      </c>
      <c r="L50" s="9">
        <v>851194.08</v>
      </c>
      <c r="M50" s="12"/>
      <c r="N50" s="18" t="s">
        <v>21</v>
      </c>
      <c r="O50" s="21"/>
    </row>
    <row r="51" spans="1:15" ht="27">
      <c r="A51" s="7">
        <v>47</v>
      </c>
      <c r="B51" s="7">
        <v>1</v>
      </c>
      <c r="C51" s="7">
        <v>2001</v>
      </c>
      <c r="D51" s="7">
        <v>20</v>
      </c>
      <c r="E51" s="8" t="s">
        <v>20</v>
      </c>
      <c r="F51" s="7">
        <v>3</v>
      </c>
      <c r="G51" s="9">
        <v>93.6</v>
      </c>
      <c r="H51" s="9">
        <v>19.06</v>
      </c>
      <c r="I51" s="9">
        <v>74.54</v>
      </c>
      <c r="J51" s="7">
        <v>8740</v>
      </c>
      <c r="K51" s="9">
        <f t="shared" si="2"/>
        <v>10974.832304802789</v>
      </c>
      <c r="L51" s="9">
        <f>J51*G51</f>
        <v>818064</v>
      </c>
      <c r="M51" s="9"/>
      <c r="N51" s="18" t="s">
        <v>21</v>
      </c>
      <c r="O51" s="19"/>
    </row>
    <row r="52" spans="1:15" ht="27">
      <c r="A52" s="7">
        <v>48</v>
      </c>
      <c r="B52" s="7">
        <v>1</v>
      </c>
      <c r="C52" s="7">
        <v>2002</v>
      </c>
      <c r="D52" s="7">
        <v>20</v>
      </c>
      <c r="E52" s="8" t="s">
        <v>23</v>
      </c>
      <c r="F52" s="7">
        <v>3</v>
      </c>
      <c r="G52" s="9">
        <v>76.58</v>
      </c>
      <c r="H52" s="9">
        <v>15.59</v>
      </c>
      <c r="I52" s="9">
        <v>60.99</v>
      </c>
      <c r="J52" s="7">
        <v>8648</v>
      </c>
      <c r="K52" s="9">
        <f t="shared" si="2"/>
        <v>10858.564354812263</v>
      </c>
      <c r="L52" s="9">
        <f>J52*G52</f>
        <v>662263.84</v>
      </c>
      <c r="M52" s="9"/>
      <c r="N52" s="18" t="s">
        <v>21</v>
      </c>
      <c r="O52" s="19"/>
    </row>
    <row r="53" spans="1:15" ht="27">
      <c r="A53" s="7">
        <v>49</v>
      </c>
      <c r="B53" s="7">
        <v>1</v>
      </c>
      <c r="C53" s="7">
        <v>2003</v>
      </c>
      <c r="D53" s="7">
        <v>20</v>
      </c>
      <c r="E53" s="8" t="s">
        <v>22</v>
      </c>
      <c r="F53" s="7">
        <v>3</v>
      </c>
      <c r="G53" s="9">
        <v>117.58</v>
      </c>
      <c r="H53" s="9">
        <v>23.94</v>
      </c>
      <c r="I53" s="9">
        <v>93.64</v>
      </c>
      <c r="J53" s="7">
        <v>9184</v>
      </c>
      <c r="K53" s="9">
        <f t="shared" si="2"/>
        <v>11531.981204613412</v>
      </c>
      <c r="L53" s="9">
        <f>J53*G53</f>
        <v>1079854.72</v>
      </c>
      <c r="M53" s="9"/>
      <c r="N53" s="18" t="s">
        <v>21</v>
      </c>
      <c r="O53" s="19"/>
    </row>
    <row r="54" spans="1:15" ht="27">
      <c r="A54" s="7">
        <v>50</v>
      </c>
      <c r="B54" s="10">
        <v>1</v>
      </c>
      <c r="C54" s="10">
        <v>2004</v>
      </c>
      <c r="D54" s="10">
        <v>20</v>
      </c>
      <c r="E54" s="11" t="s">
        <v>20</v>
      </c>
      <c r="F54" s="10">
        <v>3</v>
      </c>
      <c r="G54" s="12">
        <v>94.79</v>
      </c>
      <c r="H54" s="12">
        <v>19.3</v>
      </c>
      <c r="I54" s="12">
        <v>75.49</v>
      </c>
      <c r="J54" s="10">
        <v>8762</v>
      </c>
      <c r="K54" s="12">
        <f t="shared" si="2"/>
        <v>11002.119221088888</v>
      </c>
      <c r="L54" s="12">
        <f>J54*G54</f>
        <v>830549.9800000001</v>
      </c>
      <c r="M54" s="12"/>
      <c r="N54" s="20" t="s">
        <v>21</v>
      </c>
      <c r="O54" s="21"/>
    </row>
    <row r="55" spans="1:15" ht="27">
      <c r="A55" s="7">
        <v>51</v>
      </c>
      <c r="B55" s="7">
        <v>1</v>
      </c>
      <c r="C55" s="7">
        <v>2101</v>
      </c>
      <c r="D55" s="7">
        <v>21</v>
      </c>
      <c r="E55" s="8" t="s">
        <v>20</v>
      </c>
      <c r="F55" s="7">
        <v>3</v>
      </c>
      <c r="G55" s="9">
        <v>93.6</v>
      </c>
      <c r="H55" s="9">
        <v>19.06</v>
      </c>
      <c r="I55" s="9">
        <v>74.54</v>
      </c>
      <c r="J55" s="7">
        <v>8717</v>
      </c>
      <c r="K55" s="9">
        <f aca="true" t="shared" si="4" ref="K55:K69">L55/I55</f>
        <v>10945.951167158571</v>
      </c>
      <c r="L55" s="9">
        <f aca="true" t="shared" si="5" ref="L55:L69">J55*G55</f>
        <v>815911.2</v>
      </c>
      <c r="M55" s="9"/>
      <c r="N55" s="18" t="s">
        <v>21</v>
      </c>
      <c r="O55" s="19"/>
    </row>
    <row r="56" spans="1:15" ht="27">
      <c r="A56" s="7">
        <v>52</v>
      </c>
      <c r="B56" s="7">
        <v>1</v>
      </c>
      <c r="C56" s="7">
        <v>2102</v>
      </c>
      <c r="D56" s="7">
        <v>21</v>
      </c>
      <c r="E56" s="8" t="s">
        <v>23</v>
      </c>
      <c r="F56" s="7">
        <v>3</v>
      </c>
      <c r="G56" s="9">
        <v>76.58</v>
      </c>
      <c r="H56" s="9">
        <v>15.59</v>
      </c>
      <c r="I56" s="9">
        <v>60.99</v>
      </c>
      <c r="J56" s="7">
        <v>8620</v>
      </c>
      <c r="K56" s="9">
        <f t="shared" si="4"/>
        <v>10823.407115920641</v>
      </c>
      <c r="L56" s="9">
        <f t="shared" si="5"/>
        <v>660119.6</v>
      </c>
      <c r="M56" s="9"/>
      <c r="N56" s="18" t="s">
        <v>21</v>
      </c>
      <c r="O56" s="19"/>
    </row>
    <row r="57" spans="1:15" ht="27">
      <c r="A57" s="7">
        <v>53</v>
      </c>
      <c r="B57" s="7">
        <v>1</v>
      </c>
      <c r="C57" s="7">
        <v>2103</v>
      </c>
      <c r="D57" s="7">
        <v>21</v>
      </c>
      <c r="E57" s="8" t="s">
        <v>22</v>
      </c>
      <c r="F57" s="7">
        <v>3</v>
      </c>
      <c r="G57" s="9">
        <v>117.58</v>
      </c>
      <c r="H57" s="9">
        <v>23.94</v>
      </c>
      <c r="I57" s="9">
        <v>93.64</v>
      </c>
      <c r="J57" s="7">
        <v>9127</v>
      </c>
      <c r="K57" s="9">
        <f t="shared" si="4"/>
        <v>11460.408586074327</v>
      </c>
      <c r="L57" s="9">
        <f t="shared" si="5"/>
        <v>1073152.66</v>
      </c>
      <c r="M57" s="9"/>
      <c r="N57" s="18" t="s">
        <v>21</v>
      </c>
      <c r="O57" s="19"/>
    </row>
    <row r="58" spans="1:15" ht="27">
      <c r="A58" s="7">
        <v>54</v>
      </c>
      <c r="B58" s="7">
        <v>1</v>
      </c>
      <c r="C58" s="7">
        <v>2105</v>
      </c>
      <c r="D58" s="7">
        <v>21</v>
      </c>
      <c r="E58" s="8" t="s">
        <v>20</v>
      </c>
      <c r="F58" s="7">
        <v>3</v>
      </c>
      <c r="G58" s="9">
        <v>95.92</v>
      </c>
      <c r="H58" s="9">
        <v>19.53</v>
      </c>
      <c r="I58" s="9">
        <v>76.39</v>
      </c>
      <c r="J58" s="7">
        <v>8468</v>
      </c>
      <c r="K58" s="9">
        <f t="shared" si="4"/>
        <v>10632.943579002487</v>
      </c>
      <c r="L58" s="9">
        <f t="shared" si="5"/>
        <v>812250.56</v>
      </c>
      <c r="M58" s="9"/>
      <c r="N58" s="18" t="s">
        <v>21</v>
      </c>
      <c r="O58" s="19"/>
    </row>
    <row r="59" spans="1:15" ht="27">
      <c r="A59" s="7">
        <v>55</v>
      </c>
      <c r="B59" s="7">
        <v>1</v>
      </c>
      <c r="C59" s="7">
        <v>2201</v>
      </c>
      <c r="D59" s="7">
        <v>22</v>
      </c>
      <c r="E59" s="8" t="s">
        <v>20</v>
      </c>
      <c r="F59" s="7">
        <v>3</v>
      </c>
      <c r="G59" s="9">
        <v>93.6</v>
      </c>
      <c r="H59" s="9">
        <v>19.06</v>
      </c>
      <c r="I59" s="9">
        <v>74.54</v>
      </c>
      <c r="J59" s="7">
        <v>8692</v>
      </c>
      <c r="K59" s="9">
        <f t="shared" si="4"/>
        <v>10914.558626240943</v>
      </c>
      <c r="L59" s="9">
        <f t="shared" si="5"/>
        <v>813571.2</v>
      </c>
      <c r="M59" s="9"/>
      <c r="N59" s="18" t="s">
        <v>21</v>
      </c>
      <c r="O59" s="19"/>
    </row>
    <row r="60" spans="1:15" ht="27">
      <c r="A60" s="7">
        <v>56</v>
      </c>
      <c r="B60" s="7">
        <v>1</v>
      </c>
      <c r="C60" s="7">
        <v>2202</v>
      </c>
      <c r="D60" s="7">
        <v>22</v>
      </c>
      <c r="E60" s="8" t="s">
        <v>23</v>
      </c>
      <c r="F60" s="7">
        <v>3</v>
      </c>
      <c r="G60" s="9">
        <v>76.58</v>
      </c>
      <c r="H60" s="9">
        <v>15.59</v>
      </c>
      <c r="I60" s="9">
        <v>60.99</v>
      </c>
      <c r="J60" s="7">
        <v>8601</v>
      </c>
      <c r="K60" s="9">
        <f t="shared" si="4"/>
        <v>10799.550418101328</v>
      </c>
      <c r="L60" s="9">
        <f t="shared" si="5"/>
        <v>658664.58</v>
      </c>
      <c r="M60" s="9"/>
      <c r="N60" s="18" t="s">
        <v>21</v>
      </c>
      <c r="O60" s="19"/>
    </row>
    <row r="61" spans="1:15" ht="27">
      <c r="A61" s="7">
        <v>57</v>
      </c>
      <c r="B61" s="7">
        <v>1</v>
      </c>
      <c r="C61" s="7">
        <v>2203</v>
      </c>
      <c r="D61" s="7">
        <v>22</v>
      </c>
      <c r="E61" s="8" t="s">
        <v>22</v>
      </c>
      <c r="F61" s="7">
        <v>3</v>
      </c>
      <c r="G61" s="9">
        <v>117.58</v>
      </c>
      <c r="H61" s="9">
        <v>23.94</v>
      </c>
      <c r="I61" s="9">
        <v>93.64</v>
      </c>
      <c r="J61" s="7">
        <v>9078</v>
      </c>
      <c r="K61" s="9">
        <f t="shared" si="4"/>
        <v>11398.8812473302</v>
      </c>
      <c r="L61" s="9">
        <f t="shared" si="5"/>
        <v>1067391.24</v>
      </c>
      <c r="M61" s="9"/>
      <c r="N61" s="18" t="s">
        <v>21</v>
      </c>
      <c r="O61" s="19"/>
    </row>
    <row r="62" spans="1:15" ht="27">
      <c r="A62" s="7">
        <v>58</v>
      </c>
      <c r="B62" s="7">
        <v>1</v>
      </c>
      <c r="C62" s="7">
        <v>2205</v>
      </c>
      <c r="D62" s="7">
        <v>22</v>
      </c>
      <c r="E62" s="8" t="s">
        <v>20</v>
      </c>
      <c r="F62" s="7">
        <v>3</v>
      </c>
      <c r="G62" s="9">
        <v>95.92</v>
      </c>
      <c r="H62" s="9">
        <v>19.53</v>
      </c>
      <c r="I62" s="9">
        <v>76.39</v>
      </c>
      <c r="J62" s="7">
        <v>8477</v>
      </c>
      <c r="K62" s="9">
        <f t="shared" si="4"/>
        <v>10644.24453462495</v>
      </c>
      <c r="L62" s="9">
        <f t="shared" si="5"/>
        <v>813113.84</v>
      </c>
      <c r="M62" s="9"/>
      <c r="N62" s="18" t="s">
        <v>21</v>
      </c>
      <c r="O62" s="19"/>
    </row>
    <row r="63" spans="1:15" ht="27">
      <c r="A63" s="7">
        <v>59</v>
      </c>
      <c r="B63" s="7">
        <v>1</v>
      </c>
      <c r="C63" s="7">
        <v>2301</v>
      </c>
      <c r="D63" s="7">
        <v>23</v>
      </c>
      <c r="E63" s="8" t="s">
        <v>20</v>
      </c>
      <c r="F63" s="7">
        <v>3</v>
      </c>
      <c r="G63" s="9">
        <v>93.6</v>
      </c>
      <c r="H63" s="9">
        <v>19.06</v>
      </c>
      <c r="I63" s="9">
        <v>74.54</v>
      </c>
      <c r="J63" s="7">
        <v>8692</v>
      </c>
      <c r="K63" s="9">
        <f t="shared" si="4"/>
        <v>10914.558626240943</v>
      </c>
      <c r="L63" s="9">
        <f t="shared" si="5"/>
        <v>813571.2</v>
      </c>
      <c r="M63" s="9"/>
      <c r="N63" s="18" t="s">
        <v>21</v>
      </c>
      <c r="O63" s="19"/>
    </row>
    <row r="64" spans="1:15" ht="27">
      <c r="A64" s="7">
        <v>60</v>
      </c>
      <c r="B64" s="7">
        <v>1</v>
      </c>
      <c r="C64" s="7">
        <v>2302</v>
      </c>
      <c r="D64" s="7">
        <v>23</v>
      </c>
      <c r="E64" s="8" t="s">
        <v>23</v>
      </c>
      <c r="F64" s="7">
        <v>3</v>
      </c>
      <c r="G64" s="9">
        <v>76.58</v>
      </c>
      <c r="H64" s="9">
        <v>15.59</v>
      </c>
      <c r="I64" s="9">
        <v>60.99</v>
      </c>
      <c r="J64" s="7">
        <v>8553</v>
      </c>
      <c r="K64" s="9">
        <f t="shared" si="4"/>
        <v>10739.280865715691</v>
      </c>
      <c r="L64" s="9">
        <f t="shared" si="5"/>
        <v>654988.74</v>
      </c>
      <c r="M64" s="9"/>
      <c r="N64" s="18" t="s">
        <v>21</v>
      </c>
      <c r="O64" s="19"/>
    </row>
    <row r="65" spans="1:15" ht="27">
      <c r="A65" s="7">
        <v>61</v>
      </c>
      <c r="B65" s="7">
        <v>1</v>
      </c>
      <c r="C65" s="7">
        <v>2303</v>
      </c>
      <c r="D65" s="7">
        <v>23</v>
      </c>
      <c r="E65" s="8" t="s">
        <v>22</v>
      </c>
      <c r="F65" s="7">
        <v>3</v>
      </c>
      <c r="G65" s="9">
        <v>117.58</v>
      </c>
      <c r="H65" s="9">
        <v>23.94</v>
      </c>
      <c r="I65" s="9">
        <v>93.64</v>
      </c>
      <c r="J65" s="7">
        <v>9030</v>
      </c>
      <c r="K65" s="9">
        <f t="shared" si="4"/>
        <v>11338.609568560443</v>
      </c>
      <c r="L65" s="9">
        <f t="shared" si="5"/>
        <v>1061747.4</v>
      </c>
      <c r="M65" s="9"/>
      <c r="N65" s="18" t="s">
        <v>21</v>
      </c>
      <c r="O65" s="19"/>
    </row>
    <row r="66" spans="1:15" ht="27">
      <c r="A66" s="7">
        <v>62</v>
      </c>
      <c r="B66" s="7">
        <v>1</v>
      </c>
      <c r="C66" s="7">
        <v>2304</v>
      </c>
      <c r="D66" s="7">
        <v>23</v>
      </c>
      <c r="E66" s="8" t="s">
        <v>20</v>
      </c>
      <c r="F66" s="7">
        <v>3</v>
      </c>
      <c r="G66" s="9">
        <v>94.79</v>
      </c>
      <c r="H66" s="9">
        <v>19.3</v>
      </c>
      <c r="I66" s="9">
        <v>75.49</v>
      </c>
      <c r="J66" s="7">
        <v>8819</v>
      </c>
      <c r="K66" s="9">
        <f t="shared" si="4"/>
        <v>11073.692012187046</v>
      </c>
      <c r="L66" s="9">
        <f t="shared" si="5"/>
        <v>835953.01</v>
      </c>
      <c r="M66" s="9"/>
      <c r="N66" s="18" t="s">
        <v>21</v>
      </c>
      <c r="O66" s="19"/>
    </row>
    <row r="67" spans="1:15" ht="27">
      <c r="A67" s="7">
        <v>63</v>
      </c>
      <c r="B67" s="7">
        <v>1</v>
      </c>
      <c r="C67" s="7">
        <v>2305</v>
      </c>
      <c r="D67" s="7">
        <v>23</v>
      </c>
      <c r="E67" s="8" t="s">
        <v>20</v>
      </c>
      <c r="F67" s="7">
        <v>3</v>
      </c>
      <c r="G67" s="9">
        <v>95.92</v>
      </c>
      <c r="H67" s="9">
        <v>19.53</v>
      </c>
      <c r="I67" s="9">
        <v>76.39</v>
      </c>
      <c r="J67" s="7">
        <v>8496</v>
      </c>
      <c r="K67" s="9">
        <f t="shared" si="4"/>
        <v>10668.102107605708</v>
      </c>
      <c r="L67" s="9">
        <f t="shared" si="5"/>
        <v>814936.3200000001</v>
      </c>
      <c r="M67" s="9"/>
      <c r="N67" s="18" t="s">
        <v>21</v>
      </c>
      <c r="O67" s="19"/>
    </row>
    <row r="68" spans="1:15" ht="27">
      <c r="A68" s="7">
        <v>64</v>
      </c>
      <c r="B68" s="7">
        <v>1</v>
      </c>
      <c r="C68" s="7">
        <v>2401</v>
      </c>
      <c r="D68" s="7">
        <v>24</v>
      </c>
      <c r="E68" s="8" t="s">
        <v>20</v>
      </c>
      <c r="F68" s="7">
        <v>3</v>
      </c>
      <c r="G68" s="9">
        <v>93.6</v>
      </c>
      <c r="H68" s="9">
        <v>19.06</v>
      </c>
      <c r="I68" s="9">
        <v>74.54</v>
      </c>
      <c r="J68" s="7">
        <v>8443</v>
      </c>
      <c r="K68" s="9">
        <f t="shared" si="4"/>
        <v>10601.888918701366</v>
      </c>
      <c r="L68" s="9">
        <f t="shared" si="5"/>
        <v>790264.7999999999</v>
      </c>
      <c r="M68" s="9"/>
      <c r="N68" s="18" t="s">
        <v>21</v>
      </c>
      <c r="O68" s="19"/>
    </row>
    <row r="69" spans="1:15" ht="27">
      <c r="A69" s="7">
        <v>65</v>
      </c>
      <c r="B69" s="7">
        <v>1</v>
      </c>
      <c r="C69" s="7">
        <v>2402</v>
      </c>
      <c r="D69" s="7">
        <v>24</v>
      </c>
      <c r="E69" s="8" t="s">
        <v>23</v>
      </c>
      <c r="F69" s="7">
        <v>3</v>
      </c>
      <c r="G69" s="9">
        <v>76.58</v>
      </c>
      <c r="H69" s="9">
        <v>15.59</v>
      </c>
      <c r="I69" s="9">
        <v>60.99</v>
      </c>
      <c r="J69" s="7">
        <v>8183</v>
      </c>
      <c r="K69" s="9">
        <f t="shared" si="4"/>
        <v>10274.703066076407</v>
      </c>
      <c r="L69" s="9">
        <f t="shared" si="5"/>
        <v>626654.14</v>
      </c>
      <c r="M69" s="9"/>
      <c r="N69" s="18" t="s">
        <v>21</v>
      </c>
      <c r="O69" s="19"/>
    </row>
    <row r="70" spans="1:15" ht="27">
      <c r="A70" s="7">
        <v>66</v>
      </c>
      <c r="B70" s="7">
        <v>1</v>
      </c>
      <c r="C70" s="7">
        <v>2405</v>
      </c>
      <c r="D70" s="7">
        <v>24</v>
      </c>
      <c r="E70" s="8" t="s">
        <v>20</v>
      </c>
      <c r="F70" s="7">
        <v>3</v>
      </c>
      <c r="G70" s="9">
        <v>95.92</v>
      </c>
      <c r="H70" s="9">
        <v>19.53</v>
      </c>
      <c r="I70" s="9">
        <v>76.39</v>
      </c>
      <c r="J70" s="7">
        <v>8221</v>
      </c>
      <c r="K70" s="9">
        <f aca="true" t="shared" si="6" ref="K70:K87">L70/I70</f>
        <v>10322.79513025265</v>
      </c>
      <c r="L70" s="9">
        <f aca="true" t="shared" si="7" ref="L70:L86">J70*G70</f>
        <v>788558.3200000001</v>
      </c>
      <c r="M70" s="9"/>
      <c r="N70" s="18" t="s">
        <v>21</v>
      </c>
      <c r="O70" s="19"/>
    </row>
    <row r="71" spans="1:15" ht="27">
      <c r="A71" s="7">
        <v>67</v>
      </c>
      <c r="B71" s="7">
        <v>1</v>
      </c>
      <c r="C71" s="7">
        <v>2501</v>
      </c>
      <c r="D71" s="7">
        <v>25</v>
      </c>
      <c r="E71" s="8" t="s">
        <v>20</v>
      </c>
      <c r="F71" s="7">
        <v>3</v>
      </c>
      <c r="G71" s="9">
        <v>93.6</v>
      </c>
      <c r="H71" s="9">
        <v>19.06</v>
      </c>
      <c r="I71" s="9">
        <v>74.54</v>
      </c>
      <c r="J71" s="7">
        <v>8645</v>
      </c>
      <c r="K71" s="9">
        <f t="shared" si="6"/>
        <v>10855.540649315803</v>
      </c>
      <c r="L71" s="9">
        <f t="shared" si="7"/>
        <v>809172</v>
      </c>
      <c r="M71" s="9"/>
      <c r="N71" s="18" t="s">
        <v>21</v>
      </c>
      <c r="O71" s="19"/>
    </row>
    <row r="72" spans="1:15" ht="27">
      <c r="A72" s="7">
        <v>68</v>
      </c>
      <c r="B72" s="7">
        <v>1</v>
      </c>
      <c r="C72" s="7">
        <v>2505</v>
      </c>
      <c r="D72" s="7">
        <v>25</v>
      </c>
      <c r="E72" s="8" t="s">
        <v>20</v>
      </c>
      <c r="F72" s="7">
        <v>3</v>
      </c>
      <c r="G72" s="9">
        <v>95.92</v>
      </c>
      <c r="H72" s="9">
        <v>19.53</v>
      </c>
      <c r="I72" s="9">
        <v>76.39</v>
      </c>
      <c r="J72" s="7">
        <v>8534</v>
      </c>
      <c r="K72" s="9">
        <f t="shared" si="6"/>
        <v>10715.817253567222</v>
      </c>
      <c r="L72" s="9">
        <f t="shared" si="7"/>
        <v>818581.28</v>
      </c>
      <c r="M72" s="9"/>
      <c r="N72" s="18" t="s">
        <v>21</v>
      </c>
      <c r="O72" s="19"/>
    </row>
    <row r="73" spans="1:15" ht="27">
      <c r="A73" s="7">
        <v>69</v>
      </c>
      <c r="B73" s="7">
        <v>1</v>
      </c>
      <c r="C73" s="7">
        <v>2601</v>
      </c>
      <c r="D73" s="7">
        <v>26</v>
      </c>
      <c r="E73" s="8" t="s">
        <v>20</v>
      </c>
      <c r="F73" s="7">
        <v>3</v>
      </c>
      <c r="G73" s="9">
        <v>93.6</v>
      </c>
      <c r="H73" s="9">
        <v>19.06</v>
      </c>
      <c r="I73" s="9">
        <v>74.54</v>
      </c>
      <c r="J73" s="7">
        <v>8597</v>
      </c>
      <c r="K73" s="9">
        <f t="shared" si="6"/>
        <v>10795.266970753955</v>
      </c>
      <c r="L73" s="9">
        <f t="shared" si="7"/>
        <v>804679.2</v>
      </c>
      <c r="M73" s="9"/>
      <c r="N73" s="18" t="s">
        <v>21</v>
      </c>
      <c r="O73" s="19"/>
    </row>
    <row r="74" spans="1:15" ht="27">
      <c r="A74" s="7">
        <v>70</v>
      </c>
      <c r="B74" s="7">
        <v>1</v>
      </c>
      <c r="C74" s="7">
        <v>2602</v>
      </c>
      <c r="D74" s="7">
        <v>26</v>
      </c>
      <c r="E74" s="8" t="s">
        <v>23</v>
      </c>
      <c r="F74" s="7">
        <v>3</v>
      </c>
      <c r="G74" s="9">
        <v>76.58</v>
      </c>
      <c r="H74" s="9">
        <v>15.59</v>
      </c>
      <c r="I74" s="9">
        <v>60.99</v>
      </c>
      <c r="J74" s="7">
        <v>8273</v>
      </c>
      <c r="K74" s="9">
        <f t="shared" si="6"/>
        <v>10387.708476799475</v>
      </c>
      <c r="L74" s="9">
        <f t="shared" si="7"/>
        <v>633546.34</v>
      </c>
      <c r="M74" s="9"/>
      <c r="N74" s="18" t="s">
        <v>21</v>
      </c>
      <c r="O74" s="19"/>
    </row>
    <row r="75" spans="1:15" ht="27">
      <c r="A75" s="7">
        <v>71</v>
      </c>
      <c r="B75" s="7">
        <v>1</v>
      </c>
      <c r="C75" s="7">
        <v>2604</v>
      </c>
      <c r="D75" s="7">
        <v>26</v>
      </c>
      <c r="E75" s="8" t="s">
        <v>20</v>
      </c>
      <c r="F75" s="7">
        <v>3</v>
      </c>
      <c r="G75" s="9">
        <v>94.79</v>
      </c>
      <c r="H75" s="9">
        <v>19.3</v>
      </c>
      <c r="I75" s="9">
        <v>75.49</v>
      </c>
      <c r="J75" s="7">
        <v>9185</v>
      </c>
      <c r="K75" s="9">
        <f t="shared" si="6"/>
        <v>11533.264670817327</v>
      </c>
      <c r="L75" s="9">
        <f t="shared" si="7"/>
        <v>870646.15</v>
      </c>
      <c r="M75" s="9"/>
      <c r="N75" s="18" t="s">
        <v>21</v>
      </c>
      <c r="O75" s="19"/>
    </row>
    <row r="76" spans="1:15" ht="27">
      <c r="A76" s="7">
        <v>72</v>
      </c>
      <c r="B76" s="7">
        <v>1</v>
      </c>
      <c r="C76" s="7">
        <v>2605</v>
      </c>
      <c r="D76" s="7">
        <v>26</v>
      </c>
      <c r="E76" s="8" t="s">
        <v>20</v>
      </c>
      <c r="F76" s="7">
        <v>3</v>
      </c>
      <c r="G76" s="9">
        <v>95.92</v>
      </c>
      <c r="H76" s="9">
        <v>19.53</v>
      </c>
      <c r="I76" s="9">
        <v>76.39</v>
      </c>
      <c r="J76" s="7">
        <v>8862</v>
      </c>
      <c r="K76" s="9">
        <f t="shared" si="6"/>
        <v>11127.674302919231</v>
      </c>
      <c r="L76" s="9">
        <f t="shared" si="7"/>
        <v>850043.04</v>
      </c>
      <c r="M76" s="9"/>
      <c r="N76" s="18" t="s">
        <v>21</v>
      </c>
      <c r="O76" s="19"/>
    </row>
    <row r="77" spans="1:15" ht="27">
      <c r="A77" s="7">
        <v>73</v>
      </c>
      <c r="B77" s="7">
        <v>1</v>
      </c>
      <c r="C77" s="7">
        <v>2701</v>
      </c>
      <c r="D77" s="7">
        <v>27</v>
      </c>
      <c r="E77" s="8" t="s">
        <v>20</v>
      </c>
      <c r="F77" s="7">
        <v>3</v>
      </c>
      <c r="G77" s="9">
        <v>93.6</v>
      </c>
      <c r="H77" s="9">
        <v>19.06</v>
      </c>
      <c r="I77" s="9">
        <v>74.54</v>
      </c>
      <c r="J77" s="7">
        <v>8550</v>
      </c>
      <c r="K77" s="9">
        <f t="shared" si="6"/>
        <v>10736.248993828816</v>
      </c>
      <c r="L77" s="9">
        <f t="shared" si="7"/>
        <v>800280</v>
      </c>
      <c r="M77" s="9"/>
      <c r="N77" s="18" t="s">
        <v>21</v>
      </c>
      <c r="O77" s="19"/>
    </row>
    <row r="78" spans="1:15" ht="27">
      <c r="A78" s="7">
        <v>74</v>
      </c>
      <c r="B78" s="7">
        <v>1</v>
      </c>
      <c r="C78" s="7">
        <v>2702</v>
      </c>
      <c r="D78" s="7">
        <v>27</v>
      </c>
      <c r="E78" s="8" t="s">
        <v>23</v>
      </c>
      <c r="F78" s="7">
        <v>3</v>
      </c>
      <c r="G78" s="9">
        <v>76.58</v>
      </c>
      <c r="H78" s="9">
        <v>15.59</v>
      </c>
      <c r="I78" s="9">
        <v>60.99</v>
      </c>
      <c r="J78" s="7">
        <v>8259</v>
      </c>
      <c r="K78" s="9">
        <f t="shared" si="6"/>
        <v>10370.129857353664</v>
      </c>
      <c r="L78" s="9">
        <f t="shared" si="7"/>
        <v>632474.22</v>
      </c>
      <c r="M78" s="9"/>
      <c r="N78" s="18" t="s">
        <v>21</v>
      </c>
      <c r="O78" s="19"/>
    </row>
    <row r="79" spans="1:15" ht="27">
      <c r="A79" s="7">
        <v>75</v>
      </c>
      <c r="B79" s="7">
        <v>1</v>
      </c>
      <c r="C79" s="7">
        <v>2703</v>
      </c>
      <c r="D79" s="7">
        <v>27</v>
      </c>
      <c r="E79" s="8" t="s">
        <v>22</v>
      </c>
      <c r="F79" s="7">
        <v>3</v>
      </c>
      <c r="G79" s="9">
        <v>117.58</v>
      </c>
      <c r="H79" s="9">
        <v>23.94</v>
      </c>
      <c r="I79" s="9">
        <v>93.64</v>
      </c>
      <c r="J79" s="7">
        <v>8823</v>
      </c>
      <c r="K79" s="9">
        <f t="shared" si="6"/>
        <v>11078.687953865869</v>
      </c>
      <c r="L79" s="9">
        <f t="shared" si="7"/>
        <v>1037408.34</v>
      </c>
      <c r="M79" s="9"/>
      <c r="N79" s="18" t="s">
        <v>21</v>
      </c>
      <c r="O79" s="19"/>
    </row>
    <row r="80" spans="1:15" ht="27">
      <c r="A80" s="7">
        <v>76</v>
      </c>
      <c r="B80" s="7">
        <v>1</v>
      </c>
      <c r="C80" s="7">
        <v>2704</v>
      </c>
      <c r="D80" s="7">
        <v>27</v>
      </c>
      <c r="E80" s="8" t="s">
        <v>20</v>
      </c>
      <c r="F80" s="7">
        <v>3</v>
      </c>
      <c r="G80" s="9">
        <v>94.79</v>
      </c>
      <c r="H80" s="9">
        <v>19.3</v>
      </c>
      <c r="I80" s="9">
        <v>75.49</v>
      </c>
      <c r="J80" s="7">
        <v>9209</v>
      </c>
      <c r="K80" s="9">
        <f t="shared" si="6"/>
        <v>11563.40058285866</v>
      </c>
      <c r="L80" s="9">
        <f t="shared" si="7"/>
        <v>872921.1100000001</v>
      </c>
      <c r="M80" s="9"/>
      <c r="N80" s="18" t="s">
        <v>21</v>
      </c>
      <c r="O80" s="19"/>
    </row>
    <row r="81" spans="1:15" ht="27">
      <c r="A81" s="7">
        <v>77</v>
      </c>
      <c r="B81" s="7">
        <v>1</v>
      </c>
      <c r="C81" s="7">
        <v>2705</v>
      </c>
      <c r="D81" s="7">
        <v>27</v>
      </c>
      <c r="E81" s="8" t="s">
        <v>20</v>
      </c>
      <c r="F81" s="7">
        <v>3</v>
      </c>
      <c r="G81" s="9">
        <v>95.92</v>
      </c>
      <c r="H81" s="9">
        <v>19.53</v>
      </c>
      <c r="I81" s="9">
        <v>76.39</v>
      </c>
      <c r="J81" s="7">
        <v>8886</v>
      </c>
      <c r="K81" s="9">
        <f t="shared" si="6"/>
        <v>11157.810184579133</v>
      </c>
      <c r="L81" s="9">
        <f t="shared" si="7"/>
        <v>852345.12</v>
      </c>
      <c r="M81" s="9"/>
      <c r="N81" s="18" t="s">
        <v>21</v>
      </c>
      <c r="O81" s="19"/>
    </row>
    <row r="82" spans="1:15" ht="27">
      <c r="A82" s="7">
        <v>78</v>
      </c>
      <c r="B82" s="7">
        <v>1</v>
      </c>
      <c r="C82" s="7">
        <v>2801</v>
      </c>
      <c r="D82" s="7">
        <v>28</v>
      </c>
      <c r="E82" s="8" t="s">
        <v>24</v>
      </c>
      <c r="F82" s="7">
        <v>3</v>
      </c>
      <c r="G82" s="9">
        <v>133.95</v>
      </c>
      <c r="H82" s="9">
        <v>56.91</v>
      </c>
      <c r="I82" s="9">
        <v>77.04</v>
      </c>
      <c r="J82" s="7">
        <v>10168</v>
      </c>
      <c r="K82" s="9">
        <f t="shared" si="6"/>
        <v>17679.17445482866</v>
      </c>
      <c r="L82" s="9">
        <f t="shared" si="7"/>
        <v>1362003.5999999999</v>
      </c>
      <c r="M82" s="9"/>
      <c r="N82" s="18" t="s">
        <v>21</v>
      </c>
      <c r="O82" s="19"/>
    </row>
    <row r="83" spans="1:15" ht="27">
      <c r="A83" s="7">
        <v>79</v>
      </c>
      <c r="B83" s="7">
        <v>1</v>
      </c>
      <c r="C83" s="7">
        <v>2802</v>
      </c>
      <c r="D83" s="7">
        <v>28</v>
      </c>
      <c r="E83" s="8" t="s">
        <v>23</v>
      </c>
      <c r="F83" s="7">
        <v>3</v>
      </c>
      <c r="G83" s="9">
        <v>76.58</v>
      </c>
      <c r="H83" s="9">
        <v>15.59</v>
      </c>
      <c r="I83" s="9">
        <v>60.99</v>
      </c>
      <c r="J83" s="7">
        <v>7698</v>
      </c>
      <c r="K83" s="9">
        <f t="shared" si="6"/>
        <v>9665.729463846532</v>
      </c>
      <c r="L83" s="9">
        <f t="shared" si="7"/>
        <v>589512.84</v>
      </c>
      <c r="M83" s="9"/>
      <c r="N83" s="18" t="s">
        <v>21</v>
      </c>
      <c r="O83" s="19"/>
    </row>
    <row r="84" spans="1:15" ht="27">
      <c r="A84" s="7">
        <v>80</v>
      </c>
      <c r="B84" s="7">
        <v>1</v>
      </c>
      <c r="C84" s="7">
        <v>2803</v>
      </c>
      <c r="D84" s="7">
        <v>28</v>
      </c>
      <c r="E84" s="8" t="s">
        <v>24</v>
      </c>
      <c r="F84" s="7">
        <v>3</v>
      </c>
      <c r="G84" s="9">
        <v>154.83</v>
      </c>
      <c r="H84" s="9">
        <v>62.6</v>
      </c>
      <c r="I84" s="9">
        <v>92.23</v>
      </c>
      <c r="J84" s="7">
        <v>10643</v>
      </c>
      <c r="K84" s="9">
        <f t="shared" si="6"/>
        <v>17866.807871625286</v>
      </c>
      <c r="L84" s="9">
        <f t="shared" si="7"/>
        <v>1647855.6900000002</v>
      </c>
      <c r="M84" s="9"/>
      <c r="N84" s="18" t="s">
        <v>21</v>
      </c>
      <c r="O84" s="19"/>
    </row>
    <row r="85" spans="1:15" ht="27">
      <c r="A85" s="7">
        <v>81</v>
      </c>
      <c r="B85" s="7">
        <v>1</v>
      </c>
      <c r="C85" s="7">
        <v>2804</v>
      </c>
      <c r="D85" s="7">
        <v>28</v>
      </c>
      <c r="E85" s="8" t="s">
        <v>25</v>
      </c>
      <c r="F85" s="7">
        <v>3</v>
      </c>
      <c r="G85" s="9">
        <v>113.77</v>
      </c>
      <c r="H85" s="9">
        <v>49.93</v>
      </c>
      <c r="I85" s="9">
        <v>63.84</v>
      </c>
      <c r="J85" s="7">
        <v>10149</v>
      </c>
      <c r="K85" s="9">
        <f t="shared" si="6"/>
        <v>18086.649906015038</v>
      </c>
      <c r="L85" s="9">
        <f t="shared" si="7"/>
        <v>1154651.73</v>
      </c>
      <c r="M85" s="9"/>
      <c r="N85" s="18" t="s">
        <v>21</v>
      </c>
      <c r="O85" s="19"/>
    </row>
    <row r="86" spans="1:15" ht="27">
      <c r="A86" s="7">
        <v>82</v>
      </c>
      <c r="B86" s="7">
        <v>1</v>
      </c>
      <c r="C86" s="7">
        <v>2805</v>
      </c>
      <c r="D86" s="7">
        <v>28</v>
      </c>
      <c r="E86" s="8" t="s">
        <v>25</v>
      </c>
      <c r="F86" s="7">
        <v>3</v>
      </c>
      <c r="G86" s="9">
        <v>115.78</v>
      </c>
      <c r="H86" s="9">
        <v>50.34</v>
      </c>
      <c r="I86" s="9">
        <v>65.44</v>
      </c>
      <c r="J86" s="7">
        <v>9826</v>
      </c>
      <c r="K86" s="9">
        <f t="shared" si="6"/>
        <v>17384.69254278729</v>
      </c>
      <c r="L86" s="9">
        <f t="shared" si="7"/>
        <v>1137654.28</v>
      </c>
      <c r="M86" s="9"/>
      <c r="N86" s="18" t="s">
        <v>21</v>
      </c>
      <c r="O86" s="19"/>
    </row>
    <row r="87" spans="1:15" ht="15.75">
      <c r="A87" s="22" t="s">
        <v>26</v>
      </c>
      <c r="B87" s="22"/>
      <c r="C87" s="22"/>
      <c r="D87" s="22"/>
      <c r="E87" s="22"/>
      <c r="F87" s="23"/>
      <c r="G87" s="24">
        <f>H87+I87</f>
        <v>7925.019999999995</v>
      </c>
      <c r="H87" s="25">
        <f>SUM(H5:H86)</f>
        <v>1727.8399999999988</v>
      </c>
      <c r="I87" s="32">
        <f>SUM(I5:I86)</f>
        <v>6197.179999999997</v>
      </c>
      <c r="J87" s="9">
        <f>L87/G87</f>
        <v>8782.813777126123</v>
      </c>
      <c r="K87" s="9">
        <f t="shared" si="6"/>
        <v>11231.556101323515</v>
      </c>
      <c r="L87" s="24">
        <f>SUM(L5:L86)</f>
        <v>69603974.84000002</v>
      </c>
      <c r="M87" s="24"/>
      <c r="N87" s="33"/>
      <c r="O87" s="33"/>
    </row>
    <row r="88" spans="1:15" ht="34.5" customHeight="1">
      <c r="A88" s="26" t="s">
        <v>27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34"/>
    </row>
    <row r="89" spans="1:15" ht="75" customHeight="1">
      <c r="A89" s="28" t="s">
        <v>28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ht="14.25">
      <c r="A90" s="30" t="s">
        <v>29</v>
      </c>
      <c r="B90" s="30"/>
      <c r="C90" s="30"/>
      <c r="D90" s="30"/>
      <c r="E90" s="30"/>
      <c r="F90" s="30"/>
      <c r="G90" s="30"/>
      <c r="H90" s="30"/>
      <c r="I90" s="30"/>
      <c r="J90" s="30"/>
      <c r="K90" s="30" t="s">
        <v>30</v>
      </c>
      <c r="L90" s="30"/>
      <c r="M90" s="30"/>
      <c r="N90" s="31"/>
      <c r="O90" s="31"/>
    </row>
    <row r="91" spans="1:15" ht="14.25">
      <c r="A91" s="30" t="s">
        <v>31</v>
      </c>
      <c r="B91" s="30"/>
      <c r="C91" s="30"/>
      <c r="D91" s="30"/>
      <c r="E91" s="30"/>
      <c r="F91" s="31"/>
      <c r="G91" s="31"/>
      <c r="H91" s="31"/>
      <c r="I91" s="31"/>
      <c r="J91" s="31"/>
      <c r="K91" s="30" t="s">
        <v>32</v>
      </c>
      <c r="L91" s="30"/>
      <c r="M91" s="30"/>
      <c r="N91" s="31"/>
      <c r="O91" s="31"/>
    </row>
    <row r="92" spans="1:15" ht="14.25">
      <c r="A92" s="30" t="s">
        <v>33</v>
      </c>
      <c r="B92" s="30"/>
      <c r="C92" s="30"/>
      <c r="D92" s="30"/>
      <c r="E92" s="30"/>
      <c r="F92" s="13"/>
      <c r="G92" s="13"/>
      <c r="H92" s="13"/>
      <c r="I92" s="13"/>
      <c r="J92" s="13"/>
      <c r="K92" s="13"/>
      <c r="L92" s="13"/>
      <c r="M92" s="13"/>
      <c r="N92" s="13"/>
      <c r="O92" s="13"/>
    </row>
  </sheetData>
  <sheetProtection/>
  <mergeCells count="11">
    <mergeCell ref="A1:B1"/>
    <mergeCell ref="A2:O2"/>
    <mergeCell ref="K3:L3"/>
    <mergeCell ref="A87:F87"/>
    <mergeCell ref="A88:O88"/>
    <mergeCell ref="A89:O89"/>
    <mergeCell ref="A90:E90"/>
    <mergeCell ref="K90:L90"/>
    <mergeCell ref="A91:E91"/>
    <mergeCell ref="K91:L91"/>
    <mergeCell ref="A92:E92"/>
  </mergeCells>
  <printOptions horizontalCentered="1" verticalCentered="1"/>
  <pageMargins left="0.03888888888888889" right="0.03888888888888889" top="0.275" bottom="0.66875" header="0.3145833333333333" footer="0.5"/>
  <pageSetup horizontalDpi="600" verticalDpi="600" orientation="landscape" paperSize="9" scale="91"/>
  <rowBreaks count="4" manualBreakCount="4">
    <brk id="20" max="255" man="1"/>
    <brk id="41" max="255" man="1"/>
    <brk id="61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2016-10-10T07:02:16Z</cp:lastPrinted>
  <dcterms:created xsi:type="dcterms:W3CDTF">2011-04-26T02:07:47Z</dcterms:created>
  <dcterms:modified xsi:type="dcterms:W3CDTF">2023-10-26T08:49:42Z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A2F21FD9F66D461E9D58C3C9E1A7C69E_13</vt:lpwstr>
  </property>
  <property fmtid="{D5CDD505-2E9C-101B-9397-08002B2CF9AE}" pid="5" name="KSOReadingLayo">
    <vt:bool>true</vt:bool>
  </property>
</Properties>
</file>