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<sst xmlns="http://schemas.openxmlformats.org/spreadsheetml/2006/main" count="236" uniqueCount="33">
  <si>
    <t>附件2</t>
  </si>
  <si>
    <t>清远市新建商品住房销售价格备案表</t>
  </si>
  <si>
    <t>房地产开发企业名称或中介服务机构名称：清远市益强房地产有限公司</t>
  </si>
  <si>
    <t>项目(楼盘)名称：</t>
  </si>
  <si>
    <t>江湾雅居2号楼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</si>
  <si>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</si>
  <si>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</si>
  <si>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</si>
  <si>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</si>
  <si>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</si>
  <si>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</si>
  <si>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</si>
  <si>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</si>
  <si>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</si>
  <si>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</si>
  <si>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</si>
  <si>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</si>
  <si>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</si>
  <si>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</si>
  <si>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</si>
  <si>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三房两卫两厅</t>
  </si>
  <si>
    <t>未售</t>
  </si>
  <si>
    <t>三房三卫两厅</t>
  </si>
  <si>
    <t>三房四卫两厅</t>
  </si>
  <si>
    <t>六房四卫两厅</t>
  </si>
  <si>
    <t>本楼栋总面积/均价</t>
  </si>
  <si>
    <t xml:space="preserve">   本栋销售住宅共104套，销售住宅总建筑面积：12028.73㎡，套内面积：9668.53㎡，分摊面积：2360.2㎡，销售均价：8424.45元/㎡（建筑面积）、10480.95元/㎡（套内建筑面积）。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</si>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</sst>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family val="1"/>
      <charset val="0"/>
    </font>
    <font>
      <sz val="11"/>
      <name val="宋体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4"/>
  <sheetViews>
    <sheetView tabSelected="1" topLeftCell="A105" workbookViewId="0">
      <selection activeCell="A111" sqref="$A111:$XFD111"/>
    </sheetView>
  </sheetViews>
  <sheetFormatPr defaultColWidth="8.88888888888889" defaultRowHeight="14.4"/>
  <cols>
    <col min="12" max="12" width="14.2222222222222" customWidth="1"/>
  </cols>
  <sheetData>
    <row r="1" ht="20.4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5.8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5.6" spans="1:15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2"/>
      <c r="K3" s="10" t="s">
        <v>4</v>
      </c>
      <c r="L3" s="10"/>
      <c r="M3" s="11"/>
      <c r="N3" s="12"/>
      <c r="O3" s="12"/>
    </row>
    <row r="4" ht="72" spans="1:1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3" t="s">
        <v>13</v>
      </c>
      <c r="J4" s="6" t="s">
        <v>14</v>
      </c>
      <c r="K4" s="6" t="s">
        <v>15</v>
      </c>
      <c r="L4" s="13" t="s">
        <v>16</v>
      </c>
      <c r="M4" s="13" t="s">
        <v>17</v>
      </c>
      <c r="N4" s="6" t="s">
        <v>18</v>
      </c>
      <c r="O4" s="5" t="s">
        <v>19</v>
      </c>
    </row>
    <row r="5" ht="28.8" spans="1:15">
      <c r="A5" s="7">
        <v>1</v>
      </c>
      <c r="B5" s="7">
        <v>2</v>
      </c>
      <c r="C5" s="7">
        <v>201</v>
      </c>
      <c r="D5" s="7">
        <v>2</v>
      </c>
      <c r="E5" s="8" t="s">
        <v>20</v>
      </c>
      <c r="F5" s="7">
        <v>3</v>
      </c>
      <c r="G5" s="7">
        <v>118.24</v>
      </c>
      <c r="H5" s="7">
        <v>23.08</v>
      </c>
      <c r="I5" s="7">
        <v>95.16</v>
      </c>
      <c r="J5" s="14">
        <v>9595.00169147497</v>
      </c>
      <c r="K5" s="9">
        <f t="shared" ref="K5:K68" si="0">L5/I5</f>
        <v>11922.1626733922</v>
      </c>
      <c r="L5" s="9">
        <f t="shared" ref="L5:L68" si="1">J5*G5</f>
        <v>1134513</v>
      </c>
      <c r="M5" s="9"/>
      <c r="N5" s="15" t="s">
        <v>21</v>
      </c>
      <c r="O5" s="16"/>
    </row>
    <row r="6" ht="28.8" spans="1:15">
      <c r="A6" s="7">
        <v>2</v>
      </c>
      <c r="B6" s="7">
        <v>2</v>
      </c>
      <c r="C6" s="7">
        <v>202</v>
      </c>
      <c r="D6" s="7">
        <v>2</v>
      </c>
      <c r="E6" s="8" t="s">
        <v>22</v>
      </c>
      <c r="F6" s="7">
        <v>3</v>
      </c>
      <c r="G6" s="7">
        <v>123.93</v>
      </c>
      <c r="H6" s="7">
        <v>24.19</v>
      </c>
      <c r="I6" s="7">
        <v>99.74</v>
      </c>
      <c r="J6" s="14">
        <v>10450.0040345356</v>
      </c>
      <c r="K6" s="9">
        <f t="shared" si="0"/>
        <v>12984.4495688791</v>
      </c>
      <c r="L6" s="9">
        <f t="shared" si="1"/>
        <v>1295069</v>
      </c>
      <c r="M6" s="9"/>
      <c r="N6" s="15" t="s">
        <v>21</v>
      </c>
      <c r="O6" s="16"/>
    </row>
    <row r="7" ht="28.8" spans="1:15">
      <c r="A7" s="7">
        <v>3</v>
      </c>
      <c r="B7" s="7">
        <v>2</v>
      </c>
      <c r="C7" s="7">
        <v>203</v>
      </c>
      <c r="D7" s="7">
        <v>2</v>
      </c>
      <c r="E7" s="8" t="s">
        <v>20</v>
      </c>
      <c r="F7" s="7">
        <v>3</v>
      </c>
      <c r="G7" s="7">
        <v>105.59</v>
      </c>
      <c r="H7" s="7">
        <v>20.61</v>
      </c>
      <c r="I7" s="7">
        <v>84.98</v>
      </c>
      <c r="J7" s="7">
        <v>7475</v>
      </c>
      <c r="K7" s="9">
        <f t="shared" si="0"/>
        <v>9287.89421040245</v>
      </c>
      <c r="L7" s="9">
        <f t="shared" si="1"/>
        <v>789285.25</v>
      </c>
      <c r="M7" s="9"/>
      <c r="N7" s="15" t="s">
        <v>21</v>
      </c>
      <c r="O7" s="16"/>
    </row>
    <row r="8" ht="28.8" spans="1:15">
      <c r="A8" s="7">
        <v>4</v>
      </c>
      <c r="B8" s="7">
        <v>2</v>
      </c>
      <c r="C8" s="7">
        <v>204</v>
      </c>
      <c r="D8" s="7">
        <v>2</v>
      </c>
      <c r="E8" s="8" t="s">
        <v>20</v>
      </c>
      <c r="F8" s="7">
        <v>3</v>
      </c>
      <c r="G8" s="7">
        <v>105.05</v>
      </c>
      <c r="H8" s="7">
        <v>20.51</v>
      </c>
      <c r="I8" s="7">
        <v>84.54</v>
      </c>
      <c r="J8" s="7">
        <v>7385</v>
      </c>
      <c r="K8" s="9">
        <f t="shared" si="0"/>
        <v>9176.65306363851</v>
      </c>
      <c r="L8" s="9">
        <f t="shared" si="1"/>
        <v>775794.25</v>
      </c>
      <c r="M8" s="9"/>
      <c r="N8" s="15" t="s">
        <v>21</v>
      </c>
      <c r="O8" s="16"/>
    </row>
    <row r="9" ht="28.8" spans="1:15">
      <c r="A9" s="7">
        <v>5</v>
      </c>
      <c r="B9" s="7">
        <v>2</v>
      </c>
      <c r="C9" s="7">
        <v>301</v>
      </c>
      <c r="D9" s="7">
        <v>3</v>
      </c>
      <c r="E9" s="8" t="s">
        <v>20</v>
      </c>
      <c r="F9" s="7">
        <v>3</v>
      </c>
      <c r="G9" s="7">
        <v>118.24</v>
      </c>
      <c r="H9" s="7">
        <v>23.08</v>
      </c>
      <c r="I9" s="7">
        <v>95.16</v>
      </c>
      <c r="J9" s="7">
        <v>7393</v>
      </c>
      <c r="K9" s="9">
        <f t="shared" si="0"/>
        <v>9186.08995376208</v>
      </c>
      <c r="L9" s="9">
        <f t="shared" si="1"/>
        <v>874148.32</v>
      </c>
      <c r="M9" s="9"/>
      <c r="N9" s="15" t="s">
        <v>21</v>
      </c>
      <c r="O9" s="16"/>
    </row>
    <row r="10" ht="28.8" spans="1:15">
      <c r="A10" s="7">
        <v>6</v>
      </c>
      <c r="B10" s="7">
        <v>2</v>
      </c>
      <c r="C10" s="7">
        <v>302</v>
      </c>
      <c r="D10" s="7">
        <v>3</v>
      </c>
      <c r="E10" s="8" t="s">
        <v>22</v>
      </c>
      <c r="F10" s="7">
        <v>3</v>
      </c>
      <c r="G10" s="7">
        <v>123.93</v>
      </c>
      <c r="H10" s="7">
        <v>24.19</v>
      </c>
      <c r="I10" s="7">
        <v>99.74</v>
      </c>
      <c r="J10" s="7">
        <v>7541</v>
      </c>
      <c r="K10" s="9">
        <f t="shared" si="0"/>
        <v>9369.92310006016</v>
      </c>
      <c r="L10" s="9">
        <f t="shared" si="1"/>
        <v>934556.13</v>
      </c>
      <c r="M10" s="9"/>
      <c r="N10" s="15" t="s">
        <v>21</v>
      </c>
      <c r="O10" s="16"/>
    </row>
    <row r="11" ht="28.8" spans="1:15">
      <c r="A11" s="7">
        <v>7</v>
      </c>
      <c r="B11" s="7">
        <v>2</v>
      </c>
      <c r="C11" s="7">
        <v>303</v>
      </c>
      <c r="D11" s="7">
        <v>3</v>
      </c>
      <c r="E11" s="8" t="s">
        <v>20</v>
      </c>
      <c r="F11" s="7">
        <v>3</v>
      </c>
      <c r="G11" s="7">
        <v>105.59</v>
      </c>
      <c r="H11" s="7">
        <v>20.61</v>
      </c>
      <c r="I11" s="7">
        <v>84.98</v>
      </c>
      <c r="J11" s="7">
        <v>7547</v>
      </c>
      <c r="K11" s="9">
        <f t="shared" si="0"/>
        <v>9377.35620145917</v>
      </c>
      <c r="L11" s="9">
        <f t="shared" si="1"/>
        <v>796887.73</v>
      </c>
      <c r="M11" s="9"/>
      <c r="N11" s="15" t="s">
        <v>21</v>
      </c>
      <c r="O11" s="16"/>
    </row>
    <row r="12" ht="28.8" spans="1:15">
      <c r="A12" s="7">
        <v>8</v>
      </c>
      <c r="B12" s="7">
        <v>2</v>
      </c>
      <c r="C12" s="7">
        <v>304</v>
      </c>
      <c r="D12" s="7">
        <v>3</v>
      </c>
      <c r="E12" s="8" t="s">
        <v>20</v>
      </c>
      <c r="F12" s="7">
        <v>3</v>
      </c>
      <c r="G12" s="7">
        <v>105.05</v>
      </c>
      <c r="H12" s="7">
        <v>20.51</v>
      </c>
      <c r="I12" s="7">
        <v>84.54</v>
      </c>
      <c r="J12" s="7">
        <v>7457</v>
      </c>
      <c r="K12" s="9">
        <f t="shared" si="0"/>
        <v>9266.12077123255</v>
      </c>
      <c r="L12" s="9">
        <f t="shared" si="1"/>
        <v>783357.85</v>
      </c>
      <c r="M12" s="9"/>
      <c r="N12" s="15" t="s">
        <v>21</v>
      </c>
      <c r="O12" s="16"/>
    </row>
    <row r="13" ht="28.8" spans="1:15">
      <c r="A13" s="7">
        <v>9</v>
      </c>
      <c r="B13" s="7">
        <v>2</v>
      </c>
      <c r="C13" s="7">
        <v>401</v>
      </c>
      <c r="D13" s="7">
        <v>4</v>
      </c>
      <c r="E13" s="8" t="s">
        <v>20</v>
      </c>
      <c r="F13" s="7">
        <v>3</v>
      </c>
      <c r="G13" s="7">
        <v>118.24</v>
      </c>
      <c r="H13" s="7">
        <v>23.08</v>
      </c>
      <c r="I13" s="7">
        <v>95.16</v>
      </c>
      <c r="J13" s="7">
        <v>7465</v>
      </c>
      <c r="K13" s="9">
        <f t="shared" si="0"/>
        <v>9275.55275325767</v>
      </c>
      <c r="L13" s="9">
        <f t="shared" si="1"/>
        <v>882661.6</v>
      </c>
      <c r="M13" s="9"/>
      <c r="N13" s="15" t="s">
        <v>21</v>
      </c>
      <c r="O13" s="16"/>
    </row>
    <row r="14" ht="28.8" spans="1:15">
      <c r="A14" s="7">
        <v>10</v>
      </c>
      <c r="B14" s="7">
        <v>2</v>
      </c>
      <c r="C14" s="7">
        <v>402</v>
      </c>
      <c r="D14" s="7">
        <v>4</v>
      </c>
      <c r="E14" s="8" t="s">
        <v>22</v>
      </c>
      <c r="F14" s="7">
        <v>3</v>
      </c>
      <c r="G14" s="9">
        <v>123.93</v>
      </c>
      <c r="H14" s="7">
        <v>24.19</v>
      </c>
      <c r="I14" s="7">
        <v>99.74</v>
      </c>
      <c r="J14" s="7">
        <v>7541</v>
      </c>
      <c r="K14" s="9">
        <f t="shared" si="0"/>
        <v>9369.92310006016</v>
      </c>
      <c r="L14" s="9">
        <f t="shared" si="1"/>
        <v>934556.13</v>
      </c>
      <c r="M14" s="9"/>
      <c r="N14" s="15" t="s">
        <v>21</v>
      </c>
      <c r="O14" s="16"/>
    </row>
    <row r="15" ht="28.8" spans="1:15">
      <c r="A15" s="7">
        <v>11</v>
      </c>
      <c r="B15" s="7">
        <v>2</v>
      </c>
      <c r="C15" s="7">
        <v>403</v>
      </c>
      <c r="D15" s="7">
        <v>4</v>
      </c>
      <c r="E15" s="8" t="s">
        <v>20</v>
      </c>
      <c r="F15" s="7">
        <v>3</v>
      </c>
      <c r="G15" s="7">
        <v>105.59</v>
      </c>
      <c r="H15" s="7">
        <v>20.61</v>
      </c>
      <c r="I15" s="7">
        <v>84.98</v>
      </c>
      <c r="J15" s="7">
        <v>7547</v>
      </c>
      <c r="K15" s="9">
        <f t="shared" si="0"/>
        <v>9377.35620145917</v>
      </c>
      <c r="L15" s="9">
        <f t="shared" si="1"/>
        <v>796887.73</v>
      </c>
      <c r="M15" s="9"/>
      <c r="N15" s="15" t="s">
        <v>21</v>
      </c>
      <c r="O15" s="16"/>
    </row>
    <row r="16" ht="28.8" spans="1:15">
      <c r="A16" s="7">
        <v>12</v>
      </c>
      <c r="B16" s="7">
        <v>2</v>
      </c>
      <c r="C16" s="7">
        <v>404</v>
      </c>
      <c r="D16" s="7">
        <v>4</v>
      </c>
      <c r="E16" s="8" t="s">
        <v>20</v>
      </c>
      <c r="F16" s="7">
        <v>3</v>
      </c>
      <c r="G16" s="7">
        <v>105.05</v>
      </c>
      <c r="H16" s="7">
        <v>20.51</v>
      </c>
      <c r="I16" s="7">
        <v>84.54</v>
      </c>
      <c r="J16" s="7">
        <v>7529</v>
      </c>
      <c r="K16" s="9">
        <f t="shared" si="0"/>
        <v>9355.58847882659</v>
      </c>
      <c r="L16" s="9">
        <f t="shared" si="1"/>
        <v>790921.45</v>
      </c>
      <c r="M16" s="9"/>
      <c r="N16" s="15" t="s">
        <v>21</v>
      </c>
      <c r="O16" s="16"/>
    </row>
    <row r="17" ht="28.8" spans="1:15">
      <c r="A17" s="7">
        <v>13</v>
      </c>
      <c r="B17" s="7">
        <v>2</v>
      </c>
      <c r="C17" s="7">
        <v>501</v>
      </c>
      <c r="D17" s="7">
        <v>5</v>
      </c>
      <c r="E17" s="8" t="s">
        <v>20</v>
      </c>
      <c r="F17" s="7">
        <v>3</v>
      </c>
      <c r="G17" s="7">
        <v>118.24</v>
      </c>
      <c r="H17" s="7">
        <v>23.08</v>
      </c>
      <c r="I17" s="7">
        <v>95.16</v>
      </c>
      <c r="J17" s="7">
        <v>7537</v>
      </c>
      <c r="K17" s="9">
        <f t="shared" si="0"/>
        <v>9365.01555275326</v>
      </c>
      <c r="L17" s="9">
        <f t="shared" si="1"/>
        <v>891174.88</v>
      </c>
      <c r="M17" s="9"/>
      <c r="N17" s="15" t="s">
        <v>21</v>
      </c>
      <c r="O17" s="16"/>
    </row>
    <row r="18" ht="28.8" spans="1:15">
      <c r="A18" s="7">
        <v>14</v>
      </c>
      <c r="B18" s="7">
        <v>2</v>
      </c>
      <c r="C18" s="7">
        <v>502</v>
      </c>
      <c r="D18" s="7">
        <v>5</v>
      </c>
      <c r="E18" s="8" t="s">
        <v>22</v>
      </c>
      <c r="F18" s="7">
        <v>3</v>
      </c>
      <c r="G18" s="7">
        <v>123.93</v>
      </c>
      <c r="H18" s="7">
        <v>24.19</v>
      </c>
      <c r="I18" s="7">
        <v>99.74</v>
      </c>
      <c r="J18" s="7">
        <v>7659</v>
      </c>
      <c r="K18" s="9">
        <f t="shared" si="0"/>
        <v>9516.54170844195</v>
      </c>
      <c r="L18" s="9">
        <f t="shared" si="1"/>
        <v>949179.87</v>
      </c>
      <c r="M18" s="9"/>
      <c r="N18" s="15" t="s">
        <v>21</v>
      </c>
      <c r="O18" s="16"/>
    </row>
    <row r="19" ht="28.8" spans="1:15">
      <c r="A19" s="7">
        <v>15</v>
      </c>
      <c r="B19" s="7">
        <v>2</v>
      </c>
      <c r="C19" s="7">
        <v>504</v>
      </c>
      <c r="D19" s="7">
        <v>5</v>
      </c>
      <c r="E19" s="8" t="s">
        <v>20</v>
      </c>
      <c r="F19" s="7">
        <v>3</v>
      </c>
      <c r="G19" s="7">
        <v>105.05</v>
      </c>
      <c r="H19" s="7">
        <v>20.51</v>
      </c>
      <c r="I19" s="7">
        <v>84.54</v>
      </c>
      <c r="J19" s="7">
        <v>7601</v>
      </c>
      <c r="K19" s="9">
        <f t="shared" si="0"/>
        <v>9445.05618642063</v>
      </c>
      <c r="L19" s="9">
        <f t="shared" si="1"/>
        <v>798485.05</v>
      </c>
      <c r="M19" s="9"/>
      <c r="N19" s="15" t="s">
        <v>21</v>
      </c>
      <c r="O19" s="16"/>
    </row>
    <row r="20" ht="28.8" spans="1:15">
      <c r="A20" s="7">
        <v>16</v>
      </c>
      <c r="B20" s="7">
        <v>2</v>
      </c>
      <c r="C20" s="7">
        <v>602</v>
      </c>
      <c r="D20" s="7">
        <v>6</v>
      </c>
      <c r="E20" s="8" t="s">
        <v>22</v>
      </c>
      <c r="F20" s="7">
        <v>3</v>
      </c>
      <c r="G20" s="7">
        <v>123.93</v>
      </c>
      <c r="H20" s="7">
        <v>24.19</v>
      </c>
      <c r="I20" s="7">
        <v>99.74</v>
      </c>
      <c r="J20" s="7">
        <v>7731</v>
      </c>
      <c r="K20" s="9">
        <f t="shared" si="0"/>
        <v>9606.00391016643</v>
      </c>
      <c r="L20" s="9">
        <f t="shared" si="1"/>
        <v>958102.83</v>
      </c>
      <c r="M20" s="9"/>
      <c r="N20" s="15" t="s">
        <v>21</v>
      </c>
      <c r="O20" s="16"/>
    </row>
    <row r="21" ht="28.8" spans="1:15">
      <c r="A21" s="7">
        <v>17</v>
      </c>
      <c r="B21" s="7">
        <v>2</v>
      </c>
      <c r="C21" s="7">
        <v>604</v>
      </c>
      <c r="D21" s="7">
        <v>6</v>
      </c>
      <c r="E21" s="8" t="s">
        <v>20</v>
      </c>
      <c r="F21" s="7">
        <v>3</v>
      </c>
      <c r="G21" s="7">
        <v>105.05</v>
      </c>
      <c r="H21" s="7">
        <v>20.51</v>
      </c>
      <c r="I21" s="7">
        <v>84.54</v>
      </c>
      <c r="J21" s="7">
        <v>7673</v>
      </c>
      <c r="K21" s="9">
        <f t="shared" si="0"/>
        <v>9534.52389401467</v>
      </c>
      <c r="L21" s="9">
        <f t="shared" si="1"/>
        <v>806048.65</v>
      </c>
      <c r="M21" s="9"/>
      <c r="N21" s="15" t="s">
        <v>21</v>
      </c>
      <c r="O21" s="16"/>
    </row>
    <row r="22" ht="28.8" spans="1:15">
      <c r="A22" s="7">
        <v>18</v>
      </c>
      <c r="B22" s="7">
        <v>2</v>
      </c>
      <c r="C22" s="7">
        <v>701</v>
      </c>
      <c r="D22" s="7">
        <v>7</v>
      </c>
      <c r="E22" s="8" t="s">
        <v>20</v>
      </c>
      <c r="F22" s="7">
        <v>3</v>
      </c>
      <c r="G22" s="7">
        <v>118.24</v>
      </c>
      <c r="H22" s="7">
        <v>23.08</v>
      </c>
      <c r="I22" s="7">
        <v>95.16</v>
      </c>
      <c r="J22" s="7">
        <v>7682</v>
      </c>
      <c r="K22" s="9">
        <f t="shared" si="0"/>
        <v>9545.18369062631</v>
      </c>
      <c r="L22" s="9">
        <f t="shared" si="1"/>
        <v>908319.68</v>
      </c>
      <c r="M22" s="9"/>
      <c r="N22" s="15" t="s">
        <v>21</v>
      </c>
      <c r="O22" s="16"/>
    </row>
    <row r="23" ht="28.8" spans="1:15">
      <c r="A23" s="7">
        <v>19</v>
      </c>
      <c r="B23" s="7">
        <v>2</v>
      </c>
      <c r="C23" s="7">
        <v>702</v>
      </c>
      <c r="D23" s="7">
        <v>7</v>
      </c>
      <c r="E23" s="8" t="s">
        <v>22</v>
      </c>
      <c r="F23" s="7">
        <v>3</v>
      </c>
      <c r="G23" s="7">
        <v>123.93</v>
      </c>
      <c r="H23" s="7">
        <v>24.19</v>
      </c>
      <c r="I23" s="7">
        <v>99.74</v>
      </c>
      <c r="J23" s="7">
        <v>7803</v>
      </c>
      <c r="K23" s="9">
        <f t="shared" si="0"/>
        <v>9695.46611189092</v>
      </c>
      <c r="L23" s="9">
        <f t="shared" si="1"/>
        <v>967025.79</v>
      </c>
      <c r="M23" s="9"/>
      <c r="N23" s="15" t="s">
        <v>21</v>
      </c>
      <c r="O23" s="16"/>
    </row>
    <row r="24" ht="28.8" spans="1:15">
      <c r="A24" s="7">
        <v>20</v>
      </c>
      <c r="B24" s="7">
        <v>2</v>
      </c>
      <c r="C24" s="7">
        <v>703</v>
      </c>
      <c r="D24" s="7">
        <v>7</v>
      </c>
      <c r="E24" s="8" t="s">
        <v>20</v>
      </c>
      <c r="F24" s="7">
        <v>3</v>
      </c>
      <c r="G24" s="7">
        <v>105.59</v>
      </c>
      <c r="H24" s="7">
        <v>20.61</v>
      </c>
      <c r="I24" s="7">
        <v>84.98</v>
      </c>
      <c r="J24" s="7">
        <v>7836</v>
      </c>
      <c r="K24" s="9">
        <f t="shared" si="0"/>
        <v>9736.44669333961</v>
      </c>
      <c r="L24" s="9">
        <f t="shared" si="1"/>
        <v>827403.24</v>
      </c>
      <c r="M24" s="9"/>
      <c r="N24" s="15" t="s">
        <v>21</v>
      </c>
      <c r="O24" s="16"/>
    </row>
    <row r="25" ht="28.8" spans="1:15">
      <c r="A25" s="7">
        <v>21</v>
      </c>
      <c r="B25" s="7">
        <v>2</v>
      </c>
      <c r="C25" s="7">
        <v>704</v>
      </c>
      <c r="D25" s="7">
        <v>7</v>
      </c>
      <c r="E25" s="8" t="s">
        <v>20</v>
      </c>
      <c r="F25" s="7">
        <v>3</v>
      </c>
      <c r="G25" s="7">
        <v>105.05</v>
      </c>
      <c r="H25" s="7">
        <v>20.51</v>
      </c>
      <c r="I25" s="7">
        <v>84.54</v>
      </c>
      <c r="J25" s="7">
        <v>7745</v>
      </c>
      <c r="K25" s="9">
        <f t="shared" si="0"/>
        <v>9623.9916016087</v>
      </c>
      <c r="L25" s="9">
        <f t="shared" si="1"/>
        <v>813612.25</v>
      </c>
      <c r="M25" s="9"/>
      <c r="N25" s="15" t="s">
        <v>21</v>
      </c>
      <c r="O25" s="16"/>
    </row>
    <row r="26" ht="28.8" spans="1:15">
      <c r="A26" s="7">
        <v>22</v>
      </c>
      <c r="B26" s="7">
        <v>2</v>
      </c>
      <c r="C26" s="7">
        <v>801</v>
      </c>
      <c r="D26" s="7">
        <v>8</v>
      </c>
      <c r="E26" s="8" t="s">
        <v>20</v>
      </c>
      <c r="F26" s="7">
        <v>3</v>
      </c>
      <c r="G26" s="7">
        <v>118.24</v>
      </c>
      <c r="H26" s="7">
        <v>23.08</v>
      </c>
      <c r="I26" s="7">
        <v>95.16</v>
      </c>
      <c r="J26" s="7">
        <v>7754</v>
      </c>
      <c r="K26" s="9">
        <f t="shared" si="0"/>
        <v>9634.6464901219</v>
      </c>
      <c r="L26" s="9">
        <f t="shared" si="1"/>
        <v>916832.96</v>
      </c>
      <c r="M26" s="9"/>
      <c r="N26" s="15" t="s">
        <v>21</v>
      </c>
      <c r="O26" s="16"/>
    </row>
    <row r="27" ht="28.8" spans="1:15">
      <c r="A27" s="7">
        <v>23</v>
      </c>
      <c r="B27" s="7">
        <v>2</v>
      </c>
      <c r="C27" s="7">
        <v>802</v>
      </c>
      <c r="D27" s="7">
        <v>8</v>
      </c>
      <c r="E27" s="8" t="s">
        <v>22</v>
      </c>
      <c r="F27" s="7">
        <v>3</v>
      </c>
      <c r="G27" s="7">
        <v>123.93</v>
      </c>
      <c r="H27" s="7">
        <v>24.19</v>
      </c>
      <c r="I27" s="7">
        <v>99.74</v>
      </c>
      <c r="J27" s="7">
        <v>7876</v>
      </c>
      <c r="K27" s="9">
        <f t="shared" si="0"/>
        <v>9786.17084419491</v>
      </c>
      <c r="L27" s="9">
        <f t="shared" si="1"/>
        <v>976072.68</v>
      </c>
      <c r="M27" s="9"/>
      <c r="N27" s="15" t="s">
        <v>21</v>
      </c>
      <c r="O27" s="16"/>
    </row>
    <row r="28" ht="28.8" spans="1:15">
      <c r="A28" s="7">
        <v>24</v>
      </c>
      <c r="B28" s="7">
        <v>2</v>
      </c>
      <c r="C28" s="7">
        <v>803</v>
      </c>
      <c r="D28" s="7">
        <v>8</v>
      </c>
      <c r="E28" s="8" t="s">
        <v>20</v>
      </c>
      <c r="F28" s="7">
        <v>3</v>
      </c>
      <c r="G28" s="7">
        <v>105.59</v>
      </c>
      <c r="H28" s="7">
        <v>20.61</v>
      </c>
      <c r="I28" s="7">
        <v>84.98</v>
      </c>
      <c r="J28" s="7">
        <v>7908</v>
      </c>
      <c r="K28" s="9">
        <f t="shared" si="0"/>
        <v>9825.90868439633</v>
      </c>
      <c r="L28" s="9">
        <f t="shared" si="1"/>
        <v>835005.72</v>
      </c>
      <c r="M28" s="9"/>
      <c r="N28" s="15" t="s">
        <v>21</v>
      </c>
      <c r="O28" s="16"/>
    </row>
    <row r="29" ht="28.8" spans="1:15">
      <c r="A29" s="7">
        <v>25</v>
      </c>
      <c r="B29" s="7">
        <v>2</v>
      </c>
      <c r="C29" s="7">
        <v>901</v>
      </c>
      <c r="D29" s="7">
        <v>9</v>
      </c>
      <c r="E29" s="8" t="s">
        <v>20</v>
      </c>
      <c r="F29" s="7">
        <v>3</v>
      </c>
      <c r="G29" s="7">
        <v>118.24</v>
      </c>
      <c r="H29" s="7">
        <v>23.08</v>
      </c>
      <c r="I29" s="7">
        <v>95.16</v>
      </c>
      <c r="J29" s="7">
        <v>7826</v>
      </c>
      <c r="K29" s="9">
        <f t="shared" si="0"/>
        <v>9724.10928961749</v>
      </c>
      <c r="L29" s="9">
        <f t="shared" si="1"/>
        <v>925346.24</v>
      </c>
      <c r="M29" s="9"/>
      <c r="N29" s="15" t="s">
        <v>21</v>
      </c>
      <c r="O29" s="16"/>
    </row>
    <row r="30" ht="28.8" spans="1:15">
      <c r="A30" s="7">
        <v>26</v>
      </c>
      <c r="B30" s="7">
        <v>2</v>
      </c>
      <c r="C30" s="7">
        <v>902</v>
      </c>
      <c r="D30" s="7">
        <v>9</v>
      </c>
      <c r="E30" s="8" t="s">
        <v>22</v>
      </c>
      <c r="F30" s="7">
        <v>3</v>
      </c>
      <c r="G30" s="7">
        <v>123.93</v>
      </c>
      <c r="H30" s="7">
        <v>24.19</v>
      </c>
      <c r="I30" s="7">
        <v>99.74</v>
      </c>
      <c r="J30" s="7">
        <v>7948</v>
      </c>
      <c r="K30" s="9">
        <f t="shared" si="0"/>
        <v>9875.63304591939</v>
      </c>
      <c r="L30" s="9">
        <f t="shared" si="1"/>
        <v>984995.64</v>
      </c>
      <c r="M30" s="9"/>
      <c r="N30" s="15" t="s">
        <v>21</v>
      </c>
      <c r="O30" s="16"/>
    </row>
    <row r="31" ht="28.8" spans="1:15">
      <c r="A31" s="7">
        <v>27</v>
      </c>
      <c r="B31" s="7">
        <v>2</v>
      </c>
      <c r="C31" s="7">
        <v>904</v>
      </c>
      <c r="D31" s="7">
        <v>9</v>
      </c>
      <c r="E31" s="8" t="s">
        <v>20</v>
      </c>
      <c r="F31" s="7">
        <v>3</v>
      </c>
      <c r="G31" s="7">
        <v>105.05</v>
      </c>
      <c r="H31" s="7">
        <v>20.51</v>
      </c>
      <c r="I31" s="7">
        <v>84.54</v>
      </c>
      <c r="J31" s="7">
        <v>7890</v>
      </c>
      <c r="K31" s="9">
        <f t="shared" si="0"/>
        <v>9804.1696238467</v>
      </c>
      <c r="L31" s="9">
        <f t="shared" si="1"/>
        <v>828844.5</v>
      </c>
      <c r="M31" s="9"/>
      <c r="N31" s="15" t="s">
        <v>21</v>
      </c>
      <c r="O31" s="16"/>
    </row>
    <row r="32" ht="28.8" spans="1:15">
      <c r="A32" s="7">
        <v>28</v>
      </c>
      <c r="B32" s="7">
        <v>2</v>
      </c>
      <c r="C32" s="7">
        <v>1001</v>
      </c>
      <c r="D32" s="7">
        <v>10</v>
      </c>
      <c r="E32" s="8" t="s">
        <v>20</v>
      </c>
      <c r="F32" s="7">
        <v>3</v>
      </c>
      <c r="G32" s="7">
        <v>118.24</v>
      </c>
      <c r="H32" s="7">
        <v>23.08</v>
      </c>
      <c r="I32" s="7">
        <v>95.16</v>
      </c>
      <c r="J32" s="7">
        <v>7898</v>
      </c>
      <c r="K32" s="9">
        <f t="shared" si="0"/>
        <v>9813.57208911307</v>
      </c>
      <c r="L32" s="9">
        <f t="shared" si="1"/>
        <v>933859.52</v>
      </c>
      <c r="M32" s="9"/>
      <c r="N32" s="15" t="s">
        <v>21</v>
      </c>
      <c r="O32" s="16"/>
    </row>
    <row r="33" ht="28.8" spans="1:15">
      <c r="A33" s="7">
        <v>29</v>
      </c>
      <c r="B33" s="7">
        <v>2</v>
      </c>
      <c r="C33" s="7">
        <v>1002</v>
      </c>
      <c r="D33" s="7">
        <v>10</v>
      </c>
      <c r="E33" s="8" t="s">
        <v>22</v>
      </c>
      <c r="F33" s="7">
        <v>3</v>
      </c>
      <c r="G33" s="7">
        <v>123.93</v>
      </c>
      <c r="H33" s="7">
        <v>24.19</v>
      </c>
      <c r="I33" s="7">
        <v>99.74</v>
      </c>
      <c r="J33" s="7">
        <v>8020</v>
      </c>
      <c r="K33" s="9">
        <f t="shared" si="0"/>
        <v>9965.09524764388</v>
      </c>
      <c r="L33" s="9">
        <f t="shared" si="1"/>
        <v>993918.6</v>
      </c>
      <c r="M33" s="9"/>
      <c r="N33" s="15" t="s">
        <v>21</v>
      </c>
      <c r="O33" s="16"/>
    </row>
    <row r="34" ht="28.8" spans="1:15">
      <c r="A34" s="7">
        <v>30</v>
      </c>
      <c r="B34" s="7">
        <v>2</v>
      </c>
      <c r="C34" s="7">
        <v>1004</v>
      </c>
      <c r="D34" s="7">
        <v>10</v>
      </c>
      <c r="E34" s="8" t="s">
        <v>20</v>
      </c>
      <c r="F34" s="7">
        <v>3</v>
      </c>
      <c r="G34" s="7">
        <v>105.05</v>
      </c>
      <c r="H34" s="7">
        <v>20.51</v>
      </c>
      <c r="I34" s="7">
        <v>84.54</v>
      </c>
      <c r="J34" s="7">
        <v>7962</v>
      </c>
      <c r="K34" s="9">
        <f t="shared" si="0"/>
        <v>9893.63733144074</v>
      </c>
      <c r="L34" s="9">
        <f t="shared" si="1"/>
        <v>836408.1</v>
      </c>
      <c r="M34" s="9"/>
      <c r="N34" s="15" t="s">
        <v>21</v>
      </c>
      <c r="O34" s="16"/>
    </row>
    <row r="35" ht="28.8" spans="1:15">
      <c r="A35" s="7">
        <v>31</v>
      </c>
      <c r="B35" s="7">
        <v>2</v>
      </c>
      <c r="C35" s="7">
        <v>1102</v>
      </c>
      <c r="D35" s="7">
        <v>11</v>
      </c>
      <c r="E35" s="8" t="s">
        <v>22</v>
      </c>
      <c r="F35" s="7">
        <v>3</v>
      </c>
      <c r="G35" s="7">
        <v>123.93</v>
      </c>
      <c r="H35" s="7">
        <v>24.19</v>
      </c>
      <c r="I35" s="7">
        <v>99.74</v>
      </c>
      <c r="J35" s="7">
        <v>8092</v>
      </c>
      <c r="K35" s="9">
        <f t="shared" si="0"/>
        <v>10054.5574493684</v>
      </c>
      <c r="L35" s="9">
        <f t="shared" si="1"/>
        <v>1002841.56</v>
      </c>
      <c r="M35" s="9"/>
      <c r="N35" s="15" t="s">
        <v>21</v>
      </c>
      <c r="O35" s="16"/>
    </row>
    <row r="36" ht="28.8" spans="1:15">
      <c r="A36" s="7">
        <v>32</v>
      </c>
      <c r="B36" s="7">
        <v>2</v>
      </c>
      <c r="C36" s="7">
        <v>1104</v>
      </c>
      <c r="D36" s="7">
        <v>11</v>
      </c>
      <c r="E36" s="8" t="s">
        <v>20</v>
      </c>
      <c r="F36" s="7">
        <v>3</v>
      </c>
      <c r="G36" s="7">
        <v>105.05</v>
      </c>
      <c r="H36" s="7">
        <v>20.51</v>
      </c>
      <c r="I36" s="7">
        <v>84.54</v>
      </c>
      <c r="J36" s="7">
        <v>8034</v>
      </c>
      <c r="K36" s="9">
        <f t="shared" si="0"/>
        <v>9983.10503903478</v>
      </c>
      <c r="L36" s="9">
        <f t="shared" si="1"/>
        <v>843971.7</v>
      </c>
      <c r="M36" s="9"/>
      <c r="N36" s="15" t="s">
        <v>21</v>
      </c>
      <c r="O36" s="16"/>
    </row>
    <row r="37" ht="28.8" spans="1:15">
      <c r="A37" s="7">
        <v>33</v>
      </c>
      <c r="B37" s="7">
        <v>2</v>
      </c>
      <c r="C37" s="7">
        <v>1202</v>
      </c>
      <c r="D37" s="7">
        <v>12</v>
      </c>
      <c r="E37" s="8" t="s">
        <v>22</v>
      </c>
      <c r="F37" s="7">
        <v>3</v>
      </c>
      <c r="G37" s="7">
        <v>123.93</v>
      </c>
      <c r="H37" s="7">
        <v>24.19</v>
      </c>
      <c r="I37" s="7">
        <v>99.74</v>
      </c>
      <c r="J37" s="7">
        <v>8164</v>
      </c>
      <c r="K37" s="9">
        <f t="shared" si="0"/>
        <v>10144.0196510928</v>
      </c>
      <c r="L37" s="9">
        <f t="shared" si="1"/>
        <v>1011764.52</v>
      </c>
      <c r="M37" s="9"/>
      <c r="N37" s="15" t="s">
        <v>21</v>
      </c>
      <c r="O37" s="16"/>
    </row>
    <row r="38" ht="28.8" spans="1:15">
      <c r="A38" s="7">
        <v>34</v>
      </c>
      <c r="B38" s="7">
        <v>2</v>
      </c>
      <c r="C38" s="7">
        <v>1204</v>
      </c>
      <c r="D38" s="7">
        <v>12</v>
      </c>
      <c r="E38" s="8" t="s">
        <v>20</v>
      </c>
      <c r="F38" s="7">
        <v>3</v>
      </c>
      <c r="G38" s="7">
        <v>105.05</v>
      </c>
      <c r="H38" s="7">
        <v>20.51</v>
      </c>
      <c r="I38" s="7">
        <v>84.54</v>
      </c>
      <c r="J38" s="7">
        <v>8106</v>
      </c>
      <c r="K38" s="9">
        <f t="shared" si="0"/>
        <v>10072.5727466288</v>
      </c>
      <c r="L38" s="9">
        <f t="shared" si="1"/>
        <v>851535.3</v>
      </c>
      <c r="M38" s="9"/>
      <c r="N38" s="15" t="s">
        <v>21</v>
      </c>
      <c r="O38" s="16"/>
    </row>
    <row r="39" ht="28.8" spans="1:15">
      <c r="A39" s="7">
        <v>35</v>
      </c>
      <c r="B39" s="7">
        <v>2</v>
      </c>
      <c r="C39" s="7">
        <v>1301</v>
      </c>
      <c r="D39" s="7">
        <v>13</v>
      </c>
      <c r="E39" s="8" t="s">
        <v>20</v>
      </c>
      <c r="F39" s="7">
        <v>3</v>
      </c>
      <c r="G39" s="7">
        <v>118.24</v>
      </c>
      <c r="H39" s="7">
        <v>23.08</v>
      </c>
      <c r="I39" s="7">
        <v>95.16</v>
      </c>
      <c r="J39" s="7">
        <v>8115</v>
      </c>
      <c r="K39" s="9">
        <f t="shared" si="0"/>
        <v>10083.2030264817</v>
      </c>
      <c r="L39" s="9">
        <f t="shared" si="1"/>
        <v>959517.6</v>
      </c>
      <c r="M39" s="9"/>
      <c r="N39" s="15" t="s">
        <v>21</v>
      </c>
      <c r="O39" s="16"/>
    </row>
    <row r="40" ht="28.8" spans="1:15">
      <c r="A40" s="7">
        <v>36</v>
      </c>
      <c r="B40" s="7">
        <v>2</v>
      </c>
      <c r="C40" s="7">
        <v>1304</v>
      </c>
      <c r="D40" s="7">
        <v>13</v>
      </c>
      <c r="E40" s="8" t="s">
        <v>20</v>
      </c>
      <c r="F40" s="7">
        <v>3</v>
      </c>
      <c r="G40" s="7">
        <v>105.05</v>
      </c>
      <c r="H40" s="7">
        <v>20.51</v>
      </c>
      <c r="I40" s="7">
        <v>84.54</v>
      </c>
      <c r="J40" s="7">
        <v>8179</v>
      </c>
      <c r="K40" s="9">
        <f t="shared" si="0"/>
        <v>10163.2830612728</v>
      </c>
      <c r="L40" s="9">
        <f t="shared" si="1"/>
        <v>859203.95</v>
      </c>
      <c r="M40" s="9"/>
      <c r="N40" s="15" t="s">
        <v>21</v>
      </c>
      <c r="O40" s="16"/>
    </row>
    <row r="41" ht="28.8" spans="1:15">
      <c r="A41" s="7">
        <v>37</v>
      </c>
      <c r="B41" s="7">
        <v>2</v>
      </c>
      <c r="C41" s="7">
        <v>1401</v>
      </c>
      <c r="D41" s="7">
        <v>14</v>
      </c>
      <c r="E41" s="8" t="s">
        <v>20</v>
      </c>
      <c r="F41" s="7">
        <v>3</v>
      </c>
      <c r="G41" s="7">
        <v>118.24</v>
      </c>
      <c r="H41" s="7">
        <v>23.08</v>
      </c>
      <c r="I41" s="7">
        <v>95.16</v>
      </c>
      <c r="J41" s="7">
        <v>8169</v>
      </c>
      <c r="K41" s="9">
        <f t="shared" si="0"/>
        <v>10150.3001261034</v>
      </c>
      <c r="L41" s="9">
        <f t="shared" si="1"/>
        <v>965902.56</v>
      </c>
      <c r="M41" s="9"/>
      <c r="N41" s="15" t="s">
        <v>21</v>
      </c>
      <c r="O41" s="16"/>
    </row>
    <row r="42" ht="28.8" spans="1:15">
      <c r="A42" s="7">
        <v>38</v>
      </c>
      <c r="B42" s="7">
        <v>2</v>
      </c>
      <c r="C42" s="7">
        <v>1402</v>
      </c>
      <c r="D42" s="7">
        <v>14</v>
      </c>
      <c r="E42" s="8" t="s">
        <v>22</v>
      </c>
      <c r="F42" s="7">
        <v>3</v>
      </c>
      <c r="G42" s="7">
        <v>123.93</v>
      </c>
      <c r="H42" s="7">
        <v>24.19</v>
      </c>
      <c r="I42" s="7">
        <v>99.74</v>
      </c>
      <c r="J42" s="7">
        <v>8200</v>
      </c>
      <c r="K42" s="9">
        <f t="shared" si="0"/>
        <v>10188.7507519551</v>
      </c>
      <c r="L42" s="9">
        <f t="shared" si="1"/>
        <v>1016226</v>
      </c>
      <c r="M42" s="9"/>
      <c r="N42" s="15" t="s">
        <v>21</v>
      </c>
      <c r="O42" s="16"/>
    </row>
    <row r="43" ht="28.8" spans="1:15">
      <c r="A43" s="7">
        <v>39</v>
      </c>
      <c r="B43" s="7">
        <v>2</v>
      </c>
      <c r="C43" s="7">
        <v>1403</v>
      </c>
      <c r="D43" s="7">
        <v>14</v>
      </c>
      <c r="E43" s="8" t="s">
        <v>20</v>
      </c>
      <c r="F43" s="7">
        <v>3</v>
      </c>
      <c r="G43" s="7">
        <v>105.59</v>
      </c>
      <c r="H43" s="7">
        <v>20.61</v>
      </c>
      <c r="I43" s="7">
        <v>84.98</v>
      </c>
      <c r="J43" s="7">
        <v>8303</v>
      </c>
      <c r="K43" s="9">
        <f t="shared" si="0"/>
        <v>10316.7071075547</v>
      </c>
      <c r="L43" s="9">
        <f t="shared" si="1"/>
        <v>876713.77</v>
      </c>
      <c r="M43" s="9"/>
      <c r="N43" s="15" t="s">
        <v>21</v>
      </c>
      <c r="O43" s="16"/>
    </row>
    <row r="44" ht="28.8" spans="1:15">
      <c r="A44" s="7">
        <v>40</v>
      </c>
      <c r="B44" s="7">
        <v>2</v>
      </c>
      <c r="C44" s="7">
        <v>1404</v>
      </c>
      <c r="D44" s="7">
        <v>14</v>
      </c>
      <c r="E44" s="8" t="s">
        <v>20</v>
      </c>
      <c r="F44" s="7">
        <v>3</v>
      </c>
      <c r="G44" s="7">
        <v>105.05</v>
      </c>
      <c r="H44" s="7">
        <v>20.51</v>
      </c>
      <c r="I44" s="7">
        <v>84.54</v>
      </c>
      <c r="J44" s="7">
        <v>8213</v>
      </c>
      <c r="K44" s="9">
        <f t="shared" si="0"/>
        <v>10205.53170097</v>
      </c>
      <c r="L44" s="9">
        <f t="shared" si="1"/>
        <v>862775.65</v>
      </c>
      <c r="M44" s="9"/>
      <c r="N44" s="15" t="s">
        <v>21</v>
      </c>
      <c r="O44" s="16"/>
    </row>
    <row r="45" ht="28.8" spans="1:15">
      <c r="A45" s="7">
        <v>41</v>
      </c>
      <c r="B45" s="7">
        <v>2</v>
      </c>
      <c r="C45" s="7">
        <v>1501</v>
      </c>
      <c r="D45" s="7">
        <v>15</v>
      </c>
      <c r="E45" s="8" t="s">
        <v>20</v>
      </c>
      <c r="F45" s="7">
        <v>3</v>
      </c>
      <c r="G45" s="7">
        <v>118.24</v>
      </c>
      <c r="H45" s="7">
        <v>23.08</v>
      </c>
      <c r="I45" s="7">
        <v>95.16</v>
      </c>
      <c r="J45" s="7">
        <v>8259</v>
      </c>
      <c r="K45" s="9">
        <f t="shared" si="0"/>
        <v>10262.1286254729</v>
      </c>
      <c r="L45" s="9">
        <f t="shared" si="1"/>
        <v>976544.16</v>
      </c>
      <c r="M45" s="9"/>
      <c r="N45" s="15" t="s">
        <v>21</v>
      </c>
      <c r="O45" s="16"/>
    </row>
    <row r="46" ht="28.8" spans="1:15">
      <c r="A46" s="7">
        <v>42</v>
      </c>
      <c r="B46" s="7">
        <v>2</v>
      </c>
      <c r="C46" s="7">
        <v>1502</v>
      </c>
      <c r="D46" s="7">
        <v>15</v>
      </c>
      <c r="E46" s="8" t="s">
        <v>22</v>
      </c>
      <c r="F46" s="7">
        <v>3</v>
      </c>
      <c r="G46" s="7">
        <v>123.93</v>
      </c>
      <c r="H46" s="7">
        <v>24.19</v>
      </c>
      <c r="I46" s="7">
        <v>99.74</v>
      </c>
      <c r="J46" s="7">
        <v>8381</v>
      </c>
      <c r="K46" s="9">
        <f t="shared" si="0"/>
        <v>10413.6487868458</v>
      </c>
      <c r="L46" s="9">
        <f t="shared" si="1"/>
        <v>1038657.33</v>
      </c>
      <c r="M46" s="9"/>
      <c r="N46" s="15" t="s">
        <v>21</v>
      </c>
      <c r="O46" s="16"/>
    </row>
    <row r="47" ht="28.8" spans="1:15">
      <c r="A47" s="7">
        <v>43</v>
      </c>
      <c r="B47" s="7">
        <v>2</v>
      </c>
      <c r="C47" s="7">
        <v>1504</v>
      </c>
      <c r="D47" s="7">
        <v>15</v>
      </c>
      <c r="E47" s="8" t="s">
        <v>20</v>
      </c>
      <c r="F47" s="7">
        <v>3</v>
      </c>
      <c r="G47" s="7">
        <v>105.05</v>
      </c>
      <c r="H47" s="7">
        <v>20.51</v>
      </c>
      <c r="I47" s="7">
        <v>84.54</v>
      </c>
      <c r="J47" s="7">
        <v>8323</v>
      </c>
      <c r="K47" s="9">
        <f t="shared" si="0"/>
        <v>10342.2184764608</v>
      </c>
      <c r="L47" s="9">
        <f t="shared" si="1"/>
        <v>874331.15</v>
      </c>
      <c r="M47" s="9"/>
      <c r="N47" s="15" t="s">
        <v>21</v>
      </c>
      <c r="O47" s="16"/>
    </row>
    <row r="48" ht="28.8" spans="1:15">
      <c r="A48" s="7">
        <v>44</v>
      </c>
      <c r="B48" s="7">
        <v>2</v>
      </c>
      <c r="C48" s="7">
        <v>1601</v>
      </c>
      <c r="D48" s="7">
        <v>16</v>
      </c>
      <c r="E48" s="8" t="s">
        <v>20</v>
      </c>
      <c r="F48" s="7">
        <v>3</v>
      </c>
      <c r="G48" s="7">
        <v>118.24</v>
      </c>
      <c r="H48" s="7">
        <v>23.08</v>
      </c>
      <c r="I48" s="7">
        <v>95.16</v>
      </c>
      <c r="J48" s="7">
        <v>8332</v>
      </c>
      <c r="K48" s="9">
        <f t="shared" si="0"/>
        <v>10352.8339638504</v>
      </c>
      <c r="L48" s="9">
        <f t="shared" si="1"/>
        <v>985175.68</v>
      </c>
      <c r="M48" s="9"/>
      <c r="N48" s="15" t="s">
        <v>21</v>
      </c>
      <c r="O48" s="16"/>
    </row>
    <row r="49" ht="28.8" spans="1:15">
      <c r="A49" s="7">
        <v>45</v>
      </c>
      <c r="B49" s="7">
        <v>2</v>
      </c>
      <c r="C49" s="7">
        <v>1602</v>
      </c>
      <c r="D49" s="7">
        <v>16</v>
      </c>
      <c r="E49" s="8" t="s">
        <v>22</v>
      </c>
      <c r="F49" s="7">
        <v>3</v>
      </c>
      <c r="G49" s="7">
        <v>123.93</v>
      </c>
      <c r="H49" s="7">
        <v>24.19</v>
      </c>
      <c r="I49" s="7">
        <v>99.74</v>
      </c>
      <c r="J49" s="7">
        <v>8453</v>
      </c>
      <c r="K49" s="9">
        <f t="shared" si="0"/>
        <v>10503.1109885703</v>
      </c>
      <c r="L49" s="9">
        <f t="shared" si="1"/>
        <v>1047580.29</v>
      </c>
      <c r="M49" s="9"/>
      <c r="N49" s="15" t="s">
        <v>21</v>
      </c>
      <c r="O49" s="16"/>
    </row>
    <row r="50" ht="28.8" spans="1:15">
      <c r="A50" s="7">
        <v>46</v>
      </c>
      <c r="B50" s="7">
        <v>2</v>
      </c>
      <c r="C50" s="7">
        <v>1603</v>
      </c>
      <c r="D50" s="7">
        <v>16</v>
      </c>
      <c r="E50" s="8" t="s">
        <v>20</v>
      </c>
      <c r="F50" s="7">
        <v>3</v>
      </c>
      <c r="G50" s="7">
        <v>105.59</v>
      </c>
      <c r="H50" s="7">
        <v>20.61</v>
      </c>
      <c r="I50" s="7">
        <v>84.98</v>
      </c>
      <c r="J50" s="7">
        <v>8485</v>
      </c>
      <c r="K50" s="9">
        <f t="shared" si="0"/>
        <v>10542.8471405036</v>
      </c>
      <c r="L50" s="9">
        <f t="shared" si="1"/>
        <v>895931.15</v>
      </c>
      <c r="M50" s="9"/>
      <c r="N50" s="15" t="s">
        <v>21</v>
      </c>
      <c r="O50" s="16"/>
    </row>
    <row r="51" ht="28.8" spans="1:15">
      <c r="A51" s="7">
        <v>47</v>
      </c>
      <c r="B51" s="7">
        <v>2</v>
      </c>
      <c r="C51" s="7">
        <v>1604</v>
      </c>
      <c r="D51" s="7">
        <v>16</v>
      </c>
      <c r="E51" s="8" t="s">
        <v>20</v>
      </c>
      <c r="F51" s="7">
        <v>3</v>
      </c>
      <c r="G51" s="7">
        <v>105.05</v>
      </c>
      <c r="H51" s="7">
        <v>20.51</v>
      </c>
      <c r="I51" s="7">
        <v>84.54</v>
      </c>
      <c r="J51" s="7">
        <v>8395</v>
      </c>
      <c r="K51" s="9">
        <f t="shared" si="0"/>
        <v>10431.6861840549</v>
      </c>
      <c r="L51" s="9">
        <f t="shared" si="1"/>
        <v>881894.75</v>
      </c>
      <c r="M51" s="9"/>
      <c r="N51" s="15" t="s">
        <v>21</v>
      </c>
      <c r="O51" s="16"/>
    </row>
    <row r="52" ht="28.8" spans="1:15">
      <c r="A52" s="7">
        <v>48</v>
      </c>
      <c r="B52" s="7">
        <v>2</v>
      </c>
      <c r="C52" s="7">
        <v>1701</v>
      </c>
      <c r="D52" s="7">
        <v>17</v>
      </c>
      <c r="E52" s="8" t="s">
        <v>20</v>
      </c>
      <c r="F52" s="7">
        <v>3</v>
      </c>
      <c r="G52" s="7">
        <v>118.24</v>
      </c>
      <c r="H52" s="7">
        <v>23.08</v>
      </c>
      <c r="I52" s="7">
        <v>95.16</v>
      </c>
      <c r="J52" s="7">
        <v>8476</v>
      </c>
      <c r="K52" s="9">
        <f t="shared" si="0"/>
        <v>10531.7595628415</v>
      </c>
      <c r="L52" s="9">
        <f t="shared" si="1"/>
        <v>1002202.24</v>
      </c>
      <c r="M52" s="9"/>
      <c r="N52" s="15" t="s">
        <v>21</v>
      </c>
      <c r="O52" s="16"/>
    </row>
    <row r="53" ht="28.8" spans="1:15">
      <c r="A53" s="7">
        <v>49</v>
      </c>
      <c r="B53" s="7">
        <v>2</v>
      </c>
      <c r="C53" s="7">
        <v>1702</v>
      </c>
      <c r="D53" s="7">
        <v>17</v>
      </c>
      <c r="E53" s="8" t="s">
        <v>22</v>
      </c>
      <c r="F53" s="7">
        <v>3</v>
      </c>
      <c r="G53" s="7">
        <v>123.93</v>
      </c>
      <c r="H53" s="7">
        <v>24.19</v>
      </c>
      <c r="I53" s="7">
        <v>99.74</v>
      </c>
      <c r="J53" s="7">
        <v>8598</v>
      </c>
      <c r="K53" s="9">
        <f t="shared" si="0"/>
        <v>10683.2779225988</v>
      </c>
      <c r="L53" s="9">
        <f t="shared" si="1"/>
        <v>1065550.14</v>
      </c>
      <c r="M53" s="9"/>
      <c r="N53" s="15" t="s">
        <v>21</v>
      </c>
      <c r="O53" s="16"/>
    </row>
    <row r="54" ht="28.8" spans="1:15">
      <c r="A54" s="7">
        <v>50</v>
      </c>
      <c r="B54" s="7">
        <v>2</v>
      </c>
      <c r="C54" s="7">
        <v>1703</v>
      </c>
      <c r="D54" s="7">
        <v>17</v>
      </c>
      <c r="E54" s="8" t="s">
        <v>20</v>
      </c>
      <c r="F54" s="7">
        <v>3</v>
      </c>
      <c r="G54" s="7">
        <v>105.59</v>
      </c>
      <c r="H54" s="7">
        <v>20.61</v>
      </c>
      <c r="I54" s="7">
        <v>84.98</v>
      </c>
      <c r="J54" s="7">
        <v>8630</v>
      </c>
      <c r="K54" s="9">
        <f t="shared" si="0"/>
        <v>10723.0136502707</v>
      </c>
      <c r="L54" s="9">
        <f t="shared" si="1"/>
        <v>911241.7</v>
      </c>
      <c r="M54" s="9"/>
      <c r="N54" s="15" t="s">
        <v>21</v>
      </c>
      <c r="O54" s="16"/>
    </row>
    <row r="55" ht="28.8" spans="1:15">
      <c r="A55" s="7">
        <v>51</v>
      </c>
      <c r="B55" s="7">
        <v>2</v>
      </c>
      <c r="C55" s="7">
        <v>1704</v>
      </c>
      <c r="D55" s="7">
        <v>17</v>
      </c>
      <c r="E55" s="8" t="s">
        <v>20</v>
      </c>
      <c r="F55" s="7">
        <v>3</v>
      </c>
      <c r="G55" s="7">
        <v>105.05</v>
      </c>
      <c r="H55" s="7">
        <v>20.51</v>
      </c>
      <c r="I55" s="7">
        <v>84.54</v>
      </c>
      <c r="J55" s="7">
        <v>8540</v>
      </c>
      <c r="K55" s="9">
        <f t="shared" si="0"/>
        <v>10611.8642062929</v>
      </c>
      <c r="L55" s="9">
        <f t="shared" si="1"/>
        <v>897127</v>
      </c>
      <c r="M55" s="9"/>
      <c r="N55" s="15" t="s">
        <v>21</v>
      </c>
      <c r="O55" s="16"/>
    </row>
    <row r="56" ht="28.8" spans="1:15">
      <c r="A56" s="7">
        <v>52</v>
      </c>
      <c r="B56" s="7">
        <v>2</v>
      </c>
      <c r="C56" s="7">
        <v>1801</v>
      </c>
      <c r="D56" s="7">
        <v>18</v>
      </c>
      <c r="E56" s="8" t="s">
        <v>20</v>
      </c>
      <c r="F56" s="7">
        <v>3</v>
      </c>
      <c r="G56" s="7">
        <v>118.24</v>
      </c>
      <c r="H56" s="7">
        <v>23.08</v>
      </c>
      <c r="I56" s="7">
        <v>95.16</v>
      </c>
      <c r="J56" s="7">
        <v>8404</v>
      </c>
      <c r="K56" s="9">
        <f t="shared" si="0"/>
        <v>10442.2967633459</v>
      </c>
      <c r="L56" s="9">
        <f t="shared" si="1"/>
        <v>993688.96</v>
      </c>
      <c r="M56" s="9"/>
      <c r="N56" s="15" t="s">
        <v>21</v>
      </c>
      <c r="O56" s="16"/>
    </row>
    <row r="57" ht="28.8" spans="1:15">
      <c r="A57" s="7">
        <v>53</v>
      </c>
      <c r="B57" s="7">
        <v>2</v>
      </c>
      <c r="C57" s="7">
        <v>1802</v>
      </c>
      <c r="D57" s="7">
        <v>18</v>
      </c>
      <c r="E57" s="8" t="s">
        <v>22</v>
      </c>
      <c r="F57" s="7">
        <v>3</v>
      </c>
      <c r="G57" s="7">
        <v>123.93</v>
      </c>
      <c r="H57" s="7">
        <v>24.19</v>
      </c>
      <c r="I57" s="7">
        <v>99.74</v>
      </c>
      <c r="J57" s="7">
        <v>8525</v>
      </c>
      <c r="K57" s="9">
        <f t="shared" si="0"/>
        <v>10592.5731902948</v>
      </c>
      <c r="L57" s="9">
        <f t="shared" si="1"/>
        <v>1056503.25</v>
      </c>
      <c r="M57" s="9"/>
      <c r="N57" s="15" t="s">
        <v>21</v>
      </c>
      <c r="O57" s="16"/>
    </row>
    <row r="58" ht="28.8" spans="1:15">
      <c r="A58" s="7">
        <v>54</v>
      </c>
      <c r="B58" s="7">
        <v>2</v>
      </c>
      <c r="C58" s="7">
        <v>1803</v>
      </c>
      <c r="D58" s="7">
        <v>18</v>
      </c>
      <c r="E58" s="8" t="s">
        <v>20</v>
      </c>
      <c r="F58" s="7">
        <v>3</v>
      </c>
      <c r="G58" s="7">
        <v>105.59</v>
      </c>
      <c r="H58" s="7">
        <v>20.61</v>
      </c>
      <c r="I58" s="7">
        <v>84.98</v>
      </c>
      <c r="J58" s="7">
        <v>8558</v>
      </c>
      <c r="K58" s="9">
        <f t="shared" si="0"/>
        <v>10633.5516592139</v>
      </c>
      <c r="L58" s="9">
        <f t="shared" si="1"/>
        <v>903639.22</v>
      </c>
      <c r="M58" s="9"/>
      <c r="N58" s="15" t="s">
        <v>21</v>
      </c>
      <c r="O58" s="16"/>
    </row>
    <row r="59" ht="28.8" spans="1:15">
      <c r="A59" s="7">
        <v>55</v>
      </c>
      <c r="B59" s="7">
        <v>2</v>
      </c>
      <c r="C59" s="7">
        <v>1804</v>
      </c>
      <c r="D59" s="7">
        <v>18</v>
      </c>
      <c r="E59" s="8" t="s">
        <v>20</v>
      </c>
      <c r="F59" s="7">
        <v>3</v>
      </c>
      <c r="G59" s="7">
        <v>105.05</v>
      </c>
      <c r="H59" s="7">
        <v>20.51</v>
      </c>
      <c r="I59" s="7">
        <v>84.54</v>
      </c>
      <c r="J59" s="7">
        <v>8467</v>
      </c>
      <c r="K59" s="9">
        <f t="shared" si="0"/>
        <v>10521.1538916489</v>
      </c>
      <c r="L59" s="9">
        <f t="shared" si="1"/>
        <v>889458.35</v>
      </c>
      <c r="M59" s="9"/>
      <c r="N59" s="15" t="s">
        <v>21</v>
      </c>
      <c r="O59" s="16"/>
    </row>
    <row r="60" ht="28.8" spans="1:15">
      <c r="A60" s="7">
        <v>56</v>
      </c>
      <c r="B60" s="7">
        <v>2</v>
      </c>
      <c r="C60" s="7">
        <v>1901</v>
      </c>
      <c r="D60" s="7">
        <v>19</v>
      </c>
      <c r="E60" s="8" t="s">
        <v>20</v>
      </c>
      <c r="F60" s="7">
        <v>3</v>
      </c>
      <c r="G60" s="7">
        <v>118.24</v>
      </c>
      <c r="H60" s="7">
        <v>23.08</v>
      </c>
      <c r="I60" s="7">
        <v>95.16</v>
      </c>
      <c r="J60" s="7">
        <v>8548</v>
      </c>
      <c r="K60" s="9">
        <f t="shared" si="0"/>
        <v>10621.2223623371</v>
      </c>
      <c r="L60" s="9">
        <f t="shared" si="1"/>
        <v>1010715.52</v>
      </c>
      <c r="M60" s="9"/>
      <c r="N60" s="15" t="s">
        <v>21</v>
      </c>
      <c r="O60" s="16"/>
    </row>
    <row r="61" ht="28.8" spans="1:15">
      <c r="A61" s="7">
        <v>57</v>
      </c>
      <c r="B61" s="7">
        <v>2</v>
      </c>
      <c r="C61" s="7">
        <v>1902</v>
      </c>
      <c r="D61" s="7">
        <v>19</v>
      </c>
      <c r="E61" s="8" t="s">
        <v>22</v>
      </c>
      <c r="F61" s="7">
        <v>3</v>
      </c>
      <c r="G61" s="7">
        <v>123.93</v>
      </c>
      <c r="H61" s="7">
        <v>24.19</v>
      </c>
      <c r="I61" s="7">
        <v>99.74</v>
      </c>
      <c r="J61" s="7">
        <v>8670</v>
      </c>
      <c r="K61" s="9">
        <f t="shared" si="0"/>
        <v>10772.7401243232</v>
      </c>
      <c r="L61" s="9">
        <f t="shared" si="1"/>
        <v>1074473.1</v>
      </c>
      <c r="M61" s="9"/>
      <c r="N61" s="15" t="s">
        <v>21</v>
      </c>
      <c r="O61" s="16"/>
    </row>
    <row r="62" ht="28.8" spans="1:15">
      <c r="A62" s="7">
        <v>58</v>
      </c>
      <c r="B62" s="7">
        <v>2</v>
      </c>
      <c r="C62" s="7">
        <v>1903</v>
      </c>
      <c r="D62" s="7">
        <v>19</v>
      </c>
      <c r="E62" s="8" t="s">
        <v>20</v>
      </c>
      <c r="F62" s="7">
        <v>3</v>
      </c>
      <c r="G62" s="7">
        <v>105.59</v>
      </c>
      <c r="H62" s="7">
        <v>20.61</v>
      </c>
      <c r="I62" s="7">
        <v>84.98</v>
      </c>
      <c r="J62" s="7">
        <v>8702</v>
      </c>
      <c r="K62" s="9">
        <f t="shared" si="0"/>
        <v>10812.4756413274</v>
      </c>
      <c r="L62" s="9">
        <f t="shared" si="1"/>
        <v>918844.18</v>
      </c>
      <c r="M62" s="9"/>
      <c r="N62" s="15" t="s">
        <v>21</v>
      </c>
      <c r="O62" s="16"/>
    </row>
    <row r="63" ht="28.8" spans="1:15">
      <c r="A63" s="7">
        <v>59</v>
      </c>
      <c r="B63" s="7">
        <v>2</v>
      </c>
      <c r="C63" s="7">
        <v>1904</v>
      </c>
      <c r="D63" s="7">
        <v>19</v>
      </c>
      <c r="E63" s="8" t="s">
        <v>20</v>
      </c>
      <c r="F63" s="7">
        <v>3</v>
      </c>
      <c r="G63" s="7">
        <v>105.05</v>
      </c>
      <c r="H63" s="7">
        <v>20.51</v>
      </c>
      <c r="I63" s="7">
        <v>84.54</v>
      </c>
      <c r="J63" s="7">
        <v>8612</v>
      </c>
      <c r="K63" s="9">
        <f t="shared" si="0"/>
        <v>10701.3319138869</v>
      </c>
      <c r="L63" s="9">
        <f t="shared" si="1"/>
        <v>904690.6</v>
      </c>
      <c r="M63" s="9"/>
      <c r="N63" s="15" t="s">
        <v>21</v>
      </c>
      <c r="O63" s="16"/>
    </row>
    <row r="64" ht="28.8" spans="1:15">
      <c r="A64" s="7">
        <v>60</v>
      </c>
      <c r="B64" s="7">
        <v>2</v>
      </c>
      <c r="C64" s="7">
        <v>2002</v>
      </c>
      <c r="D64" s="7">
        <v>20</v>
      </c>
      <c r="E64" s="8" t="s">
        <v>22</v>
      </c>
      <c r="F64" s="7">
        <v>3</v>
      </c>
      <c r="G64" s="7">
        <v>123.93</v>
      </c>
      <c r="H64" s="7">
        <v>24.19</v>
      </c>
      <c r="I64" s="7">
        <v>99.74</v>
      </c>
      <c r="J64" s="7">
        <v>8742</v>
      </c>
      <c r="K64" s="9">
        <f t="shared" si="0"/>
        <v>10862.2023260477</v>
      </c>
      <c r="L64" s="9">
        <f t="shared" si="1"/>
        <v>1083396.06</v>
      </c>
      <c r="M64" s="9"/>
      <c r="N64" s="15" t="s">
        <v>21</v>
      </c>
      <c r="O64" s="16"/>
    </row>
    <row r="65" ht="28.8" spans="1:15">
      <c r="A65" s="7">
        <v>61</v>
      </c>
      <c r="B65" s="7">
        <v>2</v>
      </c>
      <c r="C65" s="7">
        <v>2003</v>
      </c>
      <c r="D65" s="7">
        <v>20</v>
      </c>
      <c r="E65" s="8" t="s">
        <v>20</v>
      </c>
      <c r="F65" s="7">
        <v>3</v>
      </c>
      <c r="G65" s="7">
        <v>105.59</v>
      </c>
      <c r="H65" s="7">
        <v>20.61</v>
      </c>
      <c r="I65" s="7">
        <v>84.98</v>
      </c>
      <c r="J65" s="7">
        <v>8774</v>
      </c>
      <c r="K65" s="9">
        <f t="shared" si="0"/>
        <v>10901.9376323841</v>
      </c>
      <c r="L65" s="9">
        <f t="shared" si="1"/>
        <v>926446.66</v>
      </c>
      <c r="M65" s="9"/>
      <c r="N65" s="15" t="s">
        <v>21</v>
      </c>
      <c r="O65" s="16"/>
    </row>
    <row r="66" ht="28.8" spans="1:15">
      <c r="A66" s="7">
        <v>62</v>
      </c>
      <c r="B66" s="7">
        <v>2</v>
      </c>
      <c r="C66" s="7">
        <v>2004</v>
      </c>
      <c r="D66" s="7">
        <v>20</v>
      </c>
      <c r="E66" s="8" t="s">
        <v>20</v>
      </c>
      <c r="F66" s="7">
        <v>3</v>
      </c>
      <c r="G66" s="7">
        <v>105.05</v>
      </c>
      <c r="H66" s="7">
        <v>20.51</v>
      </c>
      <c r="I66" s="7">
        <v>84.54</v>
      </c>
      <c r="J66" s="7">
        <v>8684</v>
      </c>
      <c r="K66" s="9">
        <f t="shared" si="0"/>
        <v>10790.799621481</v>
      </c>
      <c r="L66" s="9">
        <f t="shared" si="1"/>
        <v>912254.2</v>
      </c>
      <c r="M66" s="9"/>
      <c r="N66" s="15" t="s">
        <v>21</v>
      </c>
      <c r="O66" s="16"/>
    </row>
    <row r="67" ht="28.8" spans="1:15">
      <c r="A67" s="7">
        <v>63</v>
      </c>
      <c r="B67" s="7">
        <v>2</v>
      </c>
      <c r="C67" s="7">
        <v>2101</v>
      </c>
      <c r="D67" s="7">
        <v>21</v>
      </c>
      <c r="E67" s="8" t="s">
        <v>20</v>
      </c>
      <c r="F67" s="7">
        <v>3</v>
      </c>
      <c r="G67" s="7">
        <v>118.24</v>
      </c>
      <c r="H67" s="7">
        <v>23.08</v>
      </c>
      <c r="I67" s="7">
        <v>95.16</v>
      </c>
      <c r="J67" s="7">
        <v>8711</v>
      </c>
      <c r="K67" s="9">
        <f t="shared" si="0"/>
        <v>10823.7562000841</v>
      </c>
      <c r="L67" s="9">
        <f t="shared" si="1"/>
        <v>1029988.64</v>
      </c>
      <c r="M67" s="9"/>
      <c r="N67" s="15" t="s">
        <v>21</v>
      </c>
      <c r="O67" s="16"/>
    </row>
    <row r="68" ht="28.8" spans="1:15">
      <c r="A68" s="7">
        <v>64</v>
      </c>
      <c r="B68" s="7">
        <v>2</v>
      </c>
      <c r="C68" s="7">
        <v>2103</v>
      </c>
      <c r="D68" s="7">
        <v>21</v>
      </c>
      <c r="E68" s="8" t="s">
        <v>20</v>
      </c>
      <c r="F68" s="7">
        <v>3</v>
      </c>
      <c r="G68" s="7">
        <v>105.59</v>
      </c>
      <c r="H68" s="7">
        <v>20.61</v>
      </c>
      <c r="I68" s="7">
        <v>84.98</v>
      </c>
      <c r="J68" s="7">
        <v>8814</v>
      </c>
      <c r="K68" s="9">
        <f t="shared" si="0"/>
        <v>10951.6387385267</v>
      </c>
      <c r="L68" s="9">
        <f t="shared" si="1"/>
        <v>930670.26</v>
      </c>
      <c r="M68" s="9"/>
      <c r="N68" s="15" t="s">
        <v>21</v>
      </c>
      <c r="O68" s="16"/>
    </row>
    <row r="69" ht="28.8" spans="1:15">
      <c r="A69" s="7">
        <v>65</v>
      </c>
      <c r="B69" s="7">
        <v>2</v>
      </c>
      <c r="C69" s="7">
        <v>2104</v>
      </c>
      <c r="D69" s="7">
        <v>21</v>
      </c>
      <c r="E69" s="8" t="s">
        <v>20</v>
      </c>
      <c r="F69" s="7">
        <v>3</v>
      </c>
      <c r="G69" s="7">
        <v>105.05</v>
      </c>
      <c r="H69" s="7">
        <v>20.51</v>
      </c>
      <c r="I69" s="7">
        <v>84.54</v>
      </c>
      <c r="J69" s="7">
        <v>8724</v>
      </c>
      <c r="K69" s="9">
        <f t="shared" ref="K69:K109" si="2">L69/I69</f>
        <v>10840.5039034776</v>
      </c>
      <c r="L69" s="9">
        <f t="shared" ref="L69:L108" si="3">J69*G69</f>
        <v>916456.2</v>
      </c>
      <c r="M69" s="9"/>
      <c r="N69" s="15" t="s">
        <v>21</v>
      </c>
      <c r="O69" s="16"/>
    </row>
    <row r="70" ht="28.8" spans="1:15">
      <c r="A70" s="7">
        <v>66</v>
      </c>
      <c r="B70" s="7">
        <v>2</v>
      </c>
      <c r="C70" s="7">
        <v>2201</v>
      </c>
      <c r="D70" s="7">
        <v>22</v>
      </c>
      <c r="E70" s="8" t="s">
        <v>20</v>
      </c>
      <c r="F70" s="7">
        <v>3</v>
      </c>
      <c r="G70" s="7">
        <v>118.24</v>
      </c>
      <c r="H70" s="7">
        <v>23.08</v>
      </c>
      <c r="I70" s="7">
        <v>95.16</v>
      </c>
      <c r="J70" s="7">
        <v>8801</v>
      </c>
      <c r="K70" s="9">
        <f t="shared" si="2"/>
        <v>10935.5846994536</v>
      </c>
      <c r="L70" s="9">
        <f t="shared" si="3"/>
        <v>1040630.24</v>
      </c>
      <c r="M70" s="9"/>
      <c r="N70" s="15" t="s">
        <v>21</v>
      </c>
      <c r="O70" s="16"/>
    </row>
    <row r="71" ht="28.8" spans="1:15">
      <c r="A71" s="7">
        <v>67</v>
      </c>
      <c r="B71" s="7">
        <v>2</v>
      </c>
      <c r="C71" s="7">
        <v>2202</v>
      </c>
      <c r="D71" s="7">
        <v>22</v>
      </c>
      <c r="E71" s="8" t="s">
        <v>22</v>
      </c>
      <c r="F71" s="7">
        <v>3</v>
      </c>
      <c r="G71" s="7">
        <v>123.93</v>
      </c>
      <c r="H71" s="7">
        <v>24.19</v>
      </c>
      <c r="I71" s="7">
        <v>99.74</v>
      </c>
      <c r="J71" s="7">
        <v>8872</v>
      </c>
      <c r="K71" s="9">
        <f t="shared" si="2"/>
        <v>11023.7313013836</v>
      </c>
      <c r="L71" s="9">
        <f t="shared" si="3"/>
        <v>1099506.96</v>
      </c>
      <c r="M71" s="9"/>
      <c r="N71" s="15" t="s">
        <v>21</v>
      </c>
      <c r="O71" s="16"/>
    </row>
    <row r="72" ht="28.8" spans="1:15">
      <c r="A72" s="7">
        <v>68</v>
      </c>
      <c r="B72" s="7">
        <v>2</v>
      </c>
      <c r="C72" s="7">
        <v>2203</v>
      </c>
      <c r="D72" s="7">
        <v>22</v>
      </c>
      <c r="E72" s="8" t="s">
        <v>20</v>
      </c>
      <c r="F72" s="7">
        <v>3</v>
      </c>
      <c r="G72" s="7">
        <v>105.59</v>
      </c>
      <c r="H72" s="7">
        <v>20.61</v>
      </c>
      <c r="I72" s="7">
        <v>84.98</v>
      </c>
      <c r="J72" s="7">
        <v>8814</v>
      </c>
      <c r="K72" s="9">
        <f t="shared" si="2"/>
        <v>10951.6387385267</v>
      </c>
      <c r="L72" s="9">
        <f t="shared" si="3"/>
        <v>930670.26</v>
      </c>
      <c r="M72" s="9"/>
      <c r="N72" s="15" t="s">
        <v>21</v>
      </c>
      <c r="O72" s="16"/>
    </row>
    <row r="73" ht="28.8" spans="1:15">
      <c r="A73" s="7">
        <v>69</v>
      </c>
      <c r="B73" s="7">
        <v>2</v>
      </c>
      <c r="C73" s="7">
        <v>2204</v>
      </c>
      <c r="D73" s="7">
        <v>22</v>
      </c>
      <c r="E73" s="8" t="s">
        <v>20</v>
      </c>
      <c r="F73" s="7">
        <v>3</v>
      </c>
      <c r="G73" s="7">
        <v>105.05</v>
      </c>
      <c r="H73" s="7">
        <v>20.51</v>
      </c>
      <c r="I73" s="7">
        <v>84.54</v>
      </c>
      <c r="J73" s="7">
        <v>8724</v>
      </c>
      <c r="K73" s="9">
        <f t="shared" si="2"/>
        <v>10840.5039034776</v>
      </c>
      <c r="L73" s="9">
        <f t="shared" si="3"/>
        <v>916456.2</v>
      </c>
      <c r="M73" s="9"/>
      <c r="N73" s="15" t="s">
        <v>21</v>
      </c>
      <c r="O73" s="16"/>
    </row>
    <row r="74" ht="28.8" spans="1:15">
      <c r="A74" s="7">
        <v>70</v>
      </c>
      <c r="B74" s="7">
        <v>2</v>
      </c>
      <c r="C74" s="7">
        <v>2301</v>
      </c>
      <c r="D74" s="7">
        <v>23</v>
      </c>
      <c r="E74" s="8" t="s">
        <v>20</v>
      </c>
      <c r="F74" s="7">
        <v>3</v>
      </c>
      <c r="G74" s="7">
        <v>118.24</v>
      </c>
      <c r="H74" s="7">
        <v>23.08</v>
      </c>
      <c r="I74" s="7">
        <v>95.16</v>
      </c>
      <c r="J74" s="7">
        <v>8891</v>
      </c>
      <c r="K74" s="9">
        <f t="shared" si="2"/>
        <v>11047.413198823</v>
      </c>
      <c r="L74" s="9">
        <f t="shared" si="3"/>
        <v>1051271.84</v>
      </c>
      <c r="M74" s="9"/>
      <c r="N74" s="15" t="s">
        <v>21</v>
      </c>
      <c r="O74" s="16"/>
    </row>
    <row r="75" ht="28.8" spans="1:15">
      <c r="A75" s="7">
        <v>71</v>
      </c>
      <c r="B75" s="7">
        <v>2</v>
      </c>
      <c r="C75" s="7">
        <v>2302</v>
      </c>
      <c r="D75" s="7">
        <v>23</v>
      </c>
      <c r="E75" s="8" t="s">
        <v>22</v>
      </c>
      <c r="F75" s="7">
        <v>3</v>
      </c>
      <c r="G75" s="7">
        <v>123.93</v>
      </c>
      <c r="H75" s="7">
        <v>24.19</v>
      </c>
      <c r="I75" s="7">
        <v>99.74</v>
      </c>
      <c r="J75" s="7">
        <v>8962</v>
      </c>
      <c r="K75" s="9">
        <f t="shared" si="2"/>
        <v>11135.5590535392</v>
      </c>
      <c r="L75" s="9">
        <f t="shared" si="3"/>
        <v>1110660.66</v>
      </c>
      <c r="M75" s="9"/>
      <c r="N75" s="15" t="s">
        <v>21</v>
      </c>
      <c r="O75" s="16"/>
    </row>
    <row r="76" ht="28.8" spans="1:15">
      <c r="A76" s="7">
        <v>72</v>
      </c>
      <c r="B76" s="7">
        <v>2</v>
      </c>
      <c r="C76" s="7">
        <v>2303</v>
      </c>
      <c r="D76" s="7">
        <v>23</v>
      </c>
      <c r="E76" s="8" t="s">
        <v>20</v>
      </c>
      <c r="F76" s="7">
        <v>3</v>
      </c>
      <c r="G76" s="7">
        <v>105.59</v>
      </c>
      <c r="H76" s="7">
        <v>20.61</v>
      </c>
      <c r="I76" s="7">
        <v>84.98</v>
      </c>
      <c r="J76" s="7">
        <v>8874</v>
      </c>
      <c r="K76" s="9">
        <f t="shared" si="2"/>
        <v>11026.1903977406</v>
      </c>
      <c r="L76" s="9">
        <f t="shared" si="3"/>
        <v>937005.66</v>
      </c>
      <c r="M76" s="9"/>
      <c r="N76" s="15" t="s">
        <v>21</v>
      </c>
      <c r="O76" s="16"/>
    </row>
    <row r="77" ht="28.8" spans="1:15">
      <c r="A77" s="7">
        <v>73</v>
      </c>
      <c r="B77" s="7">
        <v>2</v>
      </c>
      <c r="C77" s="7">
        <v>2304</v>
      </c>
      <c r="D77" s="7">
        <v>23</v>
      </c>
      <c r="E77" s="8" t="s">
        <v>20</v>
      </c>
      <c r="F77" s="7">
        <v>3</v>
      </c>
      <c r="G77" s="7">
        <v>105.05</v>
      </c>
      <c r="H77" s="7">
        <v>20.51</v>
      </c>
      <c r="I77" s="7">
        <v>84.54</v>
      </c>
      <c r="J77" s="7">
        <v>8814</v>
      </c>
      <c r="K77" s="9">
        <f t="shared" si="2"/>
        <v>10952.3385379702</v>
      </c>
      <c r="L77" s="9">
        <f t="shared" si="3"/>
        <v>925910.7</v>
      </c>
      <c r="M77" s="9"/>
      <c r="N77" s="15" t="s">
        <v>21</v>
      </c>
      <c r="O77" s="16"/>
    </row>
    <row r="78" ht="28.8" spans="1:15">
      <c r="A78" s="7">
        <v>74</v>
      </c>
      <c r="B78" s="7">
        <v>2</v>
      </c>
      <c r="C78" s="7">
        <v>2401</v>
      </c>
      <c r="D78" s="7">
        <v>24</v>
      </c>
      <c r="E78" s="8" t="s">
        <v>20</v>
      </c>
      <c r="F78" s="7">
        <v>3</v>
      </c>
      <c r="G78" s="7">
        <v>118.24</v>
      </c>
      <c r="H78" s="7">
        <v>23.08</v>
      </c>
      <c r="I78" s="7">
        <v>95.16</v>
      </c>
      <c r="J78" s="7">
        <v>8936</v>
      </c>
      <c r="K78" s="9">
        <f t="shared" si="2"/>
        <v>11103.3274485078</v>
      </c>
      <c r="L78" s="9">
        <f t="shared" si="3"/>
        <v>1056592.64</v>
      </c>
      <c r="M78" s="9"/>
      <c r="N78" s="15" t="s">
        <v>21</v>
      </c>
      <c r="O78" s="16"/>
    </row>
    <row r="79" ht="28.8" spans="1:15">
      <c r="A79" s="7">
        <v>75</v>
      </c>
      <c r="B79" s="7">
        <v>2</v>
      </c>
      <c r="C79" s="7">
        <v>2402</v>
      </c>
      <c r="D79" s="7">
        <v>24</v>
      </c>
      <c r="E79" s="8" t="s">
        <v>22</v>
      </c>
      <c r="F79" s="7">
        <v>3</v>
      </c>
      <c r="G79" s="7">
        <v>123.93</v>
      </c>
      <c r="H79" s="7">
        <v>24.19</v>
      </c>
      <c r="I79" s="7">
        <v>99.74</v>
      </c>
      <c r="J79" s="7">
        <v>8980</v>
      </c>
      <c r="K79" s="9">
        <f t="shared" si="2"/>
        <v>11157.9246039703</v>
      </c>
      <c r="L79" s="9">
        <f t="shared" si="3"/>
        <v>1112891.4</v>
      </c>
      <c r="M79" s="9"/>
      <c r="N79" s="15" t="s">
        <v>21</v>
      </c>
      <c r="O79" s="16"/>
    </row>
    <row r="80" ht="28.8" spans="1:15">
      <c r="A80" s="7">
        <v>76</v>
      </c>
      <c r="B80" s="7">
        <v>2</v>
      </c>
      <c r="C80" s="7">
        <v>2403</v>
      </c>
      <c r="D80" s="7">
        <v>24</v>
      </c>
      <c r="E80" s="8" t="s">
        <v>20</v>
      </c>
      <c r="F80" s="7">
        <v>3</v>
      </c>
      <c r="G80" s="7">
        <v>105.59</v>
      </c>
      <c r="H80" s="7">
        <v>20.61</v>
      </c>
      <c r="I80" s="7">
        <v>84.98</v>
      </c>
      <c r="J80" s="7">
        <v>8890</v>
      </c>
      <c r="K80" s="9">
        <f t="shared" si="2"/>
        <v>11046.0708401977</v>
      </c>
      <c r="L80" s="9">
        <f t="shared" si="3"/>
        <v>938695.1</v>
      </c>
      <c r="M80" s="9"/>
      <c r="N80" s="15" t="s">
        <v>21</v>
      </c>
      <c r="O80" s="16"/>
    </row>
    <row r="81" ht="28.8" spans="1:15">
      <c r="A81" s="7">
        <v>77</v>
      </c>
      <c r="B81" s="7">
        <v>2</v>
      </c>
      <c r="C81" s="7">
        <v>2404</v>
      </c>
      <c r="D81" s="7">
        <v>24</v>
      </c>
      <c r="E81" s="8" t="s">
        <v>20</v>
      </c>
      <c r="F81" s="7">
        <v>3</v>
      </c>
      <c r="G81" s="7">
        <v>105.05</v>
      </c>
      <c r="H81" s="7">
        <v>20.51</v>
      </c>
      <c r="I81" s="7">
        <v>84.54</v>
      </c>
      <c r="J81" s="7">
        <v>8846</v>
      </c>
      <c r="K81" s="9">
        <f t="shared" si="2"/>
        <v>10992.1019635675</v>
      </c>
      <c r="L81" s="9">
        <f t="shared" si="3"/>
        <v>929272.3</v>
      </c>
      <c r="M81" s="9"/>
      <c r="N81" s="15" t="s">
        <v>21</v>
      </c>
      <c r="O81" s="16"/>
    </row>
    <row r="82" ht="28.8" spans="1:15">
      <c r="A82" s="7">
        <v>78</v>
      </c>
      <c r="B82" s="7">
        <v>2</v>
      </c>
      <c r="C82" s="7">
        <v>2501</v>
      </c>
      <c r="D82" s="7">
        <v>25</v>
      </c>
      <c r="E82" s="8" t="s">
        <v>20</v>
      </c>
      <c r="F82" s="7">
        <v>3</v>
      </c>
      <c r="G82" s="7">
        <v>118.24</v>
      </c>
      <c r="H82" s="7">
        <v>23.08</v>
      </c>
      <c r="I82" s="7">
        <v>95.16</v>
      </c>
      <c r="J82" s="7">
        <v>8981</v>
      </c>
      <c r="K82" s="9">
        <f t="shared" si="2"/>
        <v>11159.2416981925</v>
      </c>
      <c r="L82" s="9">
        <f t="shared" si="3"/>
        <v>1061913.44</v>
      </c>
      <c r="M82" s="9"/>
      <c r="N82" s="15" t="s">
        <v>21</v>
      </c>
      <c r="O82" s="16"/>
    </row>
    <row r="83" ht="28.8" spans="1:15">
      <c r="A83" s="7">
        <v>79</v>
      </c>
      <c r="B83" s="7">
        <v>2</v>
      </c>
      <c r="C83" s="7">
        <v>2502</v>
      </c>
      <c r="D83" s="7">
        <v>25</v>
      </c>
      <c r="E83" s="8" t="s">
        <v>22</v>
      </c>
      <c r="F83" s="7">
        <v>3</v>
      </c>
      <c r="G83" s="7">
        <v>123.93</v>
      </c>
      <c r="H83" s="7">
        <v>24.19</v>
      </c>
      <c r="I83" s="7">
        <v>99.74</v>
      </c>
      <c r="J83" s="7">
        <v>9016</v>
      </c>
      <c r="K83" s="9">
        <f t="shared" si="2"/>
        <v>11202.6557048326</v>
      </c>
      <c r="L83" s="9">
        <f t="shared" si="3"/>
        <v>1117352.88</v>
      </c>
      <c r="M83" s="9"/>
      <c r="N83" s="15" t="s">
        <v>21</v>
      </c>
      <c r="O83" s="16"/>
    </row>
    <row r="84" ht="28.8" spans="1:15">
      <c r="A84" s="7">
        <v>80</v>
      </c>
      <c r="B84" s="7">
        <v>2</v>
      </c>
      <c r="C84" s="7">
        <v>2503</v>
      </c>
      <c r="D84" s="7">
        <v>25</v>
      </c>
      <c r="E84" s="8" t="s">
        <v>20</v>
      </c>
      <c r="F84" s="7">
        <v>3</v>
      </c>
      <c r="G84" s="7">
        <v>105.59</v>
      </c>
      <c r="H84" s="7">
        <v>20.61</v>
      </c>
      <c r="I84" s="7">
        <v>84.98</v>
      </c>
      <c r="J84" s="7">
        <v>8926</v>
      </c>
      <c r="K84" s="9">
        <f t="shared" si="2"/>
        <v>11090.8018357261</v>
      </c>
      <c r="L84" s="9">
        <f t="shared" si="3"/>
        <v>942496.34</v>
      </c>
      <c r="M84" s="9"/>
      <c r="N84" s="15" t="s">
        <v>21</v>
      </c>
      <c r="O84" s="16"/>
    </row>
    <row r="85" ht="28.8" spans="1:15">
      <c r="A85" s="7">
        <v>81</v>
      </c>
      <c r="B85" s="7">
        <v>2</v>
      </c>
      <c r="C85" s="7">
        <v>2504</v>
      </c>
      <c r="D85" s="7">
        <v>25</v>
      </c>
      <c r="E85" s="8" t="s">
        <v>20</v>
      </c>
      <c r="F85" s="7">
        <v>3</v>
      </c>
      <c r="G85" s="7">
        <v>105.05</v>
      </c>
      <c r="H85" s="7">
        <v>20.51</v>
      </c>
      <c r="I85" s="7">
        <v>84.54</v>
      </c>
      <c r="J85" s="7">
        <v>8906</v>
      </c>
      <c r="K85" s="9">
        <f t="shared" si="2"/>
        <v>11066.6583865626</v>
      </c>
      <c r="L85" s="9">
        <f t="shared" si="3"/>
        <v>935575.3</v>
      </c>
      <c r="M85" s="9"/>
      <c r="N85" s="15" t="s">
        <v>21</v>
      </c>
      <c r="O85" s="16"/>
    </row>
    <row r="86" ht="28.8" spans="1:15">
      <c r="A86" s="7">
        <v>82</v>
      </c>
      <c r="B86" s="7">
        <v>2</v>
      </c>
      <c r="C86" s="7">
        <v>2601</v>
      </c>
      <c r="D86" s="7">
        <v>26</v>
      </c>
      <c r="E86" s="8" t="s">
        <v>20</v>
      </c>
      <c r="F86" s="7">
        <v>3</v>
      </c>
      <c r="G86" s="7">
        <v>118.24</v>
      </c>
      <c r="H86" s="7">
        <v>23.08</v>
      </c>
      <c r="I86" s="7">
        <v>95.16</v>
      </c>
      <c r="J86" s="7">
        <v>8981</v>
      </c>
      <c r="K86" s="9">
        <f t="shared" si="2"/>
        <v>11159.2416981925</v>
      </c>
      <c r="L86" s="9">
        <f t="shared" si="3"/>
        <v>1061913.44</v>
      </c>
      <c r="M86" s="9"/>
      <c r="N86" s="15" t="s">
        <v>21</v>
      </c>
      <c r="O86" s="16"/>
    </row>
    <row r="87" ht="28.8" spans="1:15">
      <c r="A87" s="7">
        <v>83</v>
      </c>
      <c r="B87" s="7">
        <v>2</v>
      </c>
      <c r="C87" s="7">
        <v>2602</v>
      </c>
      <c r="D87" s="7">
        <v>26</v>
      </c>
      <c r="E87" s="8" t="s">
        <v>22</v>
      </c>
      <c r="F87" s="7">
        <v>3</v>
      </c>
      <c r="G87" s="7">
        <v>123.93</v>
      </c>
      <c r="H87" s="7">
        <v>24.19</v>
      </c>
      <c r="I87" s="7">
        <v>99.74</v>
      </c>
      <c r="J87" s="7">
        <v>9053</v>
      </c>
      <c r="K87" s="9">
        <f t="shared" si="2"/>
        <v>11248.6293362743</v>
      </c>
      <c r="L87" s="9">
        <f t="shared" si="3"/>
        <v>1121938.29</v>
      </c>
      <c r="M87" s="9"/>
      <c r="N87" s="15" t="s">
        <v>21</v>
      </c>
      <c r="O87" s="16"/>
    </row>
    <row r="88" ht="28.8" spans="1:15">
      <c r="A88" s="7">
        <v>84</v>
      </c>
      <c r="B88" s="7">
        <v>2</v>
      </c>
      <c r="C88" s="7">
        <v>2603</v>
      </c>
      <c r="D88" s="7">
        <v>26</v>
      </c>
      <c r="E88" s="8" t="s">
        <v>20</v>
      </c>
      <c r="F88" s="7">
        <v>3</v>
      </c>
      <c r="G88" s="7">
        <v>105.59</v>
      </c>
      <c r="H88" s="7">
        <v>20.61</v>
      </c>
      <c r="I88" s="7">
        <v>84.98</v>
      </c>
      <c r="J88" s="7">
        <v>8834</v>
      </c>
      <c r="K88" s="9">
        <f t="shared" si="2"/>
        <v>10976.489291598</v>
      </c>
      <c r="L88" s="9">
        <f t="shared" si="3"/>
        <v>932782.06</v>
      </c>
      <c r="M88" s="9"/>
      <c r="N88" s="15" t="s">
        <v>21</v>
      </c>
      <c r="O88" s="16"/>
    </row>
    <row r="89" ht="28.8" spans="1:15">
      <c r="A89" s="7">
        <v>85</v>
      </c>
      <c r="B89" s="7">
        <v>2</v>
      </c>
      <c r="C89" s="7">
        <v>2604</v>
      </c>
      <c r="D89" s="7">
        <v>26</v>
      </c>
      <c r="E89" s="8" t="s">
        <v>20</v>
      </c>
      <c r="F89" s="7">
        <v>3</v>
      </c>
      <c r="G89" s="7">
        <v>105.05</v>
      </c>
      <c r="H89" s="7">
        <v>20.51</v>
      </c>
      <c r="I89" s="7">
        <v>84.54</v>
      </c>
      <c r="J89" s="7">
        <v>8814</v>
      </c>
      <c r="K89" s="9">
        <f t="shared" si="2"/>
        <v>10952.3385379702</v>
      </c>
      <c r="L89" s="9">
        <f t="shared" si="3"/>
        <v>925910.7</v>
      </c>
      <c r="M89" s="9"/>
      <c r="N89" s="15" t="s">
        <v>21</v>
      </c>
      <c r="O89" s="16"/>
    </row>
    <row r="90" ht="28.8" spans="1:15">
      <c r="A90" s="7">
        <v>86</v>
      </c>
      <c r="B90" s="7">
        <v>2</v>
      </c>
      <c r="C90" s="7">
        <v>2701</v>
      </c>
      <c r="D90" s="7">
        <v>27</v>
      </c>
      <c r="E90" s="8" t="s">
        <v>20</v>
      </c>
      <c r="F90" s="7">
        <v>3</v>
      </c>
      <c r="G90" s="7">
        <v>118.24</v>
      </c>
      <c r="H90" s="7">
        <v>23.08</v>
      </c>
      <c r="I90" s="7">
        <v>95.16</v>
      </c>
      <c r="J90" s="7">
        <v>8891</v>
      </c>
      <c r="K90" s="9">
        <f t="shared" si="2"/>
        <v>11047.413198823</v>
      </c>
      <c r="L90" s="9">
        <f t="shared" si="3"/>
        <v>1051271.84</v>
      </c>
      <c r="M90" s="9"/>
      <c r="N90" s="15" t="s">
        <v>21</v>
      </c>
      <c r="O90" s="16"/>
    </row>
    <row r="91" ht="28.8" spans="1:15">
      <c r="A91" s="7">
        <v>87</v>
      </c>
      <c r="B91" s="7">
        <v>2</v>
      </c>
      <c r="C91" s="7">
        <v>2702</v>
      </c>
      <c r="D91" s="7">
        <v>27</v>
      </c>
      <c r="E91" s="8" t="s">
        <v>22</v>
      </c>
      <c r="F91" s="7">
        <v>3</v>
      </c>
      <c r="G91" s="7">
        <v>123.93</v>
      </c>
      <c r="H91" s="7">
        <v>24.19</v>
      </c>
      <c r="I91" s="7">
        <v>99.74</v>
      </c>
      <c r="J91" s="7">
        <v>9079</v>
      </c>
      <c r="K91" s="9">
        <f t="shared" si="2"/>
        <v>11280.9351313415</v>
      </c>
      <c r="L91" s="9">
        <f t="shared" si="3"/>
        <v>1125160.47</v>
      </c>
      <c r="M91" s="9"/>
      <c r="N91" s="15" t="s">
        <v>21</v>
      </c>
      <c r="O91" s="16"/>
    </row>
    <row r="92" ht="28.8" spans="1:15">
      <c r="A92" s="7">
        <v>88</v>
      </c>
      <c r="B92" s="7">
        <v>2</v>
      </c>
      <c r="C92" s="7">
        <v>2703</v>
      </c>
      <c r="D92" s="7">
        <v>27</v>
      </c>
      <c r="E92" s="8" t="s">
        <v>20</v>
      </c>
      <c r="F92" s="7">
        <v>3</v>
      </c>
      <c r="G92" s="7">
        <v>105.59</v>
      </c>
      <c r="H92" s="7">
        <v>20.61</v>
      </c>
      <c r="I92" s="7">
        <v>84.98</v>
      </c>
      <c r="J92" s="7">
        <v>8746</v>
      </c>
      <c r="K92" s="9">
        <f t="shared" si="2"/>
        <v>10867.1468580843</v>
      </c>
      <c r="L92" s="9">
        <f t="shared" si="3"/>
        <v>923490.14</v>
      </c>
      <c r="M92" s="9"/>
      <c r="N92" s="15" t="s">
        <v>21</v>
      </c>
      <c r="O92" s="16"/>
    </row>
    <row r="93" ht="28.8" spans="1:15">
      <c r="A93" s="7">
        <v>89</v>
      </c>
      <c r="B93" s="7">
        <v>2</v>
      </c>
      <c r="C93" s="7">
        <v>2704</v>
      </c>
      <c r="D93" s="7">
        <v>27</v>
      </c>
      <c r="E93" s="8" t="s">
        <v>20</v>
      </c>
      <c r="F93" s="7">
        <v>3</v>
      </c>
      <c r="G93" s="7">
        <v>105.05</v>
      </c>
      <c r="H93" s="7">
        <v>20.51</v>
      </c>
      <c r="I93" s="7">
        <v>84.54</v>
      </c>
      <c r="J93" s="7">
        <v>8726</v>
      </c>
      <c r="K93" s="9">
        <f t="shared" si="2"/>
        <v>10842.9891175775</v>
      </c>
      <c r="L93" s="9">
        <f t="shared" si="3"/>
        <v>916666.3</v>
      </c>
      <c r="M93" s="9"/>
      <c r="N93" s="15" t="s">
        <v>21</v>
      </c>
      <c r="O93" s="16"/>
    </row>
    <row r="94" ht="28.8" spans="1:15">
      <c r="A94" s="7">
        <v>90</v>
      </c>
      <c r="B94" s="7">
        <v>2</v>
      </c>
      <c r="C94" s="7">
        <v>2801</v>
      </c>
      <c r="D94" s="7">
        <v>28</v>
      </c>
      <c r="E94" s="8" t="s">
        <v>20</v>
      </c>
      <c r="F94" s="7">
        <v>3</v>
      </c>
      <c r="G94" s="7">
        <v>118.24</v>
      </c>
      <c r="H94" s="7">
        <v>23.08</v>
      </c>
      <c r="I94" s="7">
        <v>95.16</v>
      </c>
      <c r="J94" s="7">
        <v>8800</v>
      </c>
      <c r="K94" s="9">
        <f t="shared" si="2"/>
        <v>10934.3421605717</v>
      </c>
      <c r="L94" s="9">
        <f t="shared" si="3"/>
        <v>1040512</v>
      </c>
      <c r="M94" s="9"/>
      <c r="N94" s="15" t="s">
        <v>21</v>
      </c>
      <c r="O94" s="16"/>
    </row>
    <row r="95" ht="28.8" spans="1:15">
      <c r="A95" s="7">
        <v>91</v>
      </c>
      <c r="B95" s="7">
        <v>2</v>
      </c>
      <c r="C95" s="7">
        <v>2803</v>
      </c>
      <c r="D95" s="7">
        <v>28</v>
      </c>
      <c r="E95" s="8" t="s">
        <v>20</v>
      </c>
      <c r="F95" s="7">
        <v>3</v>
      </c>
      <c r="G95" s="7">
        <v>105.59</v>
      </c>
      <c r="H95" s="7">
        <v>20.61</v>
      </c>
      <c r="I95" s="7">
        <v>84.98</v>
      </c>
      <c r="J95" s="7">
        <v>8653</v>
      </c>
      <c r="K95" s="9">
        <f t="shared" si="2"/>
        <v>10751.5917863027</v>
      </c>
      <c r="L95" s="9">
        <f t="shared" si="3"/>
        <v>913670.27</v>
      </c>
      <c r="M95" s="9"/>
      <c r="N95" s="15" t="s">
        <v>21</v>
      </c>
      <c r="O95" s="16"/>
    </row>
    <row r="96" ht="28.8" spans="1:15">
      <c r="A96" s="7">
        <v>92</v>
      </c>
      <c r="B96" s="7">
        <v>2</v>
      </c>
      <c r="C96" s="7">
        <v>2804</v>
      </c>
      <c r="D96" s="7">
        <v>28</v>
      </c>
      <c r="E96" s="8" t="s">
        <v>20</v>
      </c>
      <c r="F96" s="7">
        <v>3</v>
      </c>
      <c r="G96" s="7">
        <v>105.05</v>
      </c>
      <c r="H96" s="7">
        <v>20.51</v>
      </c>
      <c r="I96" s="7">
        <v>84.54</v>
      </c>
      <c r="J96" s="7">
        <v>8636</v>
      </c>
      <c r="K96" s="9">
        <f t="shared" si="2"/>
        <v>10731.1544830849</v>
      </c>
      <c r="L96" s="9">
        <f t="shared" si="3"/>
        <v>907211.8</v>
      </c>
      <c r="M96" s="9"/>
      <c r="N96" s="15" t="s">
        <v>21</v>
      </c>
      <c r="O96" s="16"/>
    </row>
    <row r="97" ht="28.8" spans="1:15">
      <c r="A97" s="7">
        <v>93</v>
      </c>
      <c r="B97" s="7">
        <v>2</v>
      </c>
      <c r="C97" s="7">
        <v>2901</v>
      </c>
      <c r="D97" s="7">
        <v>29</v>
      </c>
      <c r="E97" s="8" t="s">
        <v>20</v>
      </c>
      <c r="F97" s="7">
        <v>3</v>
      </c>
      <c r="G97" s="7">
        <v>118.24</v>
      </c>
      <c r="H97" s="7">
        <v>23.08</v>
      </c>
      <c r="I97" s="7">
        <v>95.16</v>
      </c>
      <c r="J97" s="7">
        <v>8711</v>
      </c>
      <c r="K97" s="9">
        <f t="shared" si="2"/>
        <v>10823.7562000841</v>
      </c>
      <c r="L97" s="9">
        <f t="shared" si="3"/>
        <v>1029988.64</v>
      </c>
      <c r="M97" s="9"/>
      <c r="N97" s="15" t="s">
        <v>21</v>
      </c>
      <c r="O97" s="16"/>
    </row>
    <row r="98" ht="28.8" spans="1:15">
      <c r="A98" s="7">
        <v>94</v>
      </c>
      <c r="B98" s="7">
        <v>2</v>
      </c>
      <c r="C98" s="7">
        <v>2902</v>
      </c>
      <c r="D98" s="7">
        <v>29</v>
      </c>
      <c r="E98" s="8" t="s">
        <v>22</v>
      </c>
      <c r="F98" s="7">
        <v>3</v>
      </c>
      <c r="G98" s="7">
        <v>123.93</v>
      </c>
      <c r="H98" s="7">
        <v>24.19</v>
      </c>
      <c r="I98" s="7">
        <v>99.74</v>
      </c>
      <c r="J98" s="7">
        <v>9206</v>
      </c>
      <c r="K98" s="9">
        <f t="shared" si="2"/>
        <v>11438.7365149388</v>
      </c>
      <c r="L98" s="9">
        <f t="shared" si="3"/>
        <v>1140899.58</v>
      </c>
      <c r="M98" s="9"/>
      <c r="N98" s="15" t="s">
        <v>21</v>
      </c>
      <c r="O98" s="16"/>
    </row>
    <row r="99" ht="28.8" spans="1:15">
      <c r="A99" s="7">
        <v>95</v>
      </c>
      <c r="B99" s="7">
        <v>2</v>
      </c>
      <c r="C99" s="7">
        <v>2903</v>
      </c>
      <c r="D99" s="7">
        <v>29</v>
      </c>
      <c r="E99" s="8" t="s">
        <v>20</v>
      </c>
      <c r="F99" s="7">
        <v>3</v>
      </c>
      <c r="G99" s="7">
        <v>105.59</v>
      </c>
      <c r="H99" s="7">
        <v>20.61</v>
      </c>
      <c r="I99" s="7">
        <v>84.98</v>
      </c>
      <c r="J99" s="7">
        <v>8563</v>
      </c>
      <c r="K99" s="9">
        <f t="shared" si="2"/>
        <v>10639.7642974818</v>
      </c>
      <c r="L99" s="9">
        <f t="shared" si="3"/>
        <v>904167.17</v>
      </c>
      <c r="M99" s="9"/>
      <c r="N99" s="15" t="s">
        <v>21</v>
      </c>
      <c r="O99" s="16"/>
    </row>
    <row r="100" ht="28.8" spans="1:15">
      <c r="A100" s="7">
        <v>96</v>
      </c>
      <c r="B100" s="7">
        <v>2</v>
      </c>
      <c r="C100" s="7">
        <v>2904</v>
      </c>
      <c r="D100" s="7">
        <v>29</v>
      </c>
      <c r="E100" s="8" t="s">
        <v>20</v>
      </c>
      <c r="F100" s="7">
        <v>3</v>
      </c>
      <c r="G100" s="7">
        <v>105.05</v>
      </c>
      <c r="H100" s="7">
        <v>20.51</v>
      </c>
      <c r="I100" s="7">
        <v>84.54</v>
      </c>
      <c r="J100" s="7">
        <v>8543</v>
      </c>
      <c r="K100" s="9">
        <f t="shared" si="2"/>
        <v>10615.5920274426</v>
      </c>
      <c r="L100" s="9">
        <f t="shared" si="3"/>
        <v>897442.15</v>
      </c>
      <c r="M100" s="9"/>
      <c r="N100" s="15" t="s">
        <v>21</v>
      </c>
      <c r="O100" s="16"/>
    </row>
    <row r="101" ht="28.8" spans="1:15">
      <c r="A101" s="7">
        <v>97</v>
      </c>
      <c r="B101" s="7">
        <v>2</v>
      </c>
      <c r="C101" s="7">
        <v>3001</v>
      </c>
      <c r="D101" s="7">
        <v>30</v>
      </c>
      <c r="E101" s="8" t="s">
        <v>20</v>
      </c>
      <c r="F101" s="7">
        <v>3</v>
      </c>
      <c r="G101" s="7">
        <v>118.24</v>
      </c>
      <c r="H101" s="7">
        <v>23.08</v>
      </c>
      <c r="I101" s="7">
        <v>95.16</v>
      </c>
      <c r="J101" s="7">
        <v>8620</v>
      </c>
      <c r="K101" s="9">
        <f t="shared" si="2"/>
        <v>10710.6851618327</v>
      </c>
      <c r="L101" s="9">
        <f t="shared" si="3"/>
        <v>1019228.8</v>
      </c>
      <c r="M101" s="9"/>
      <c r="N101" s="15" t="s">
        <v>21</v>
      </c>
      <c r="O101" s="16"/>
    </row>
    <row r="102" ht="28.8" spans="1:15">
      <c r="A102" s="7">
        <v>98</v>
      </c>
      <c r="B102" s="7">
        <v>2</v>
      </c>
      <c r="C102" s="7">
        <v>3002</v>
      </c>
      <c r="D102" s="7">
        <v>30</v>
      </c>
      <c r="E102" s="8" t="s">
        <v>22</v>
      </c>
      <c r="F102" s="7">
        <v>3</v>
      </c>
      <c r="G102" s="7">
        <v>123.93</v>
      </c>
      <c r="H102" s="7">
        <v>24.19</v>
      </c>
      <c r="I102" s="7">
        <v>99.74</v>
      </c>
      <c r="J102" s="7">
        <v>9260</v>
      </c>
      <c r="K102" s="9">
        <f t="shared" si="2"/>
        <v>11505.8331662322</v>
      </c>
      <c r="L102" s="9">
        <f t="shared" si="3"/>
        <v>1147591.8</v>
      </c>
      <c r="M102" s="9"/>
      <c r="N102" s="15" t="s">
        <v>21</v>
      </c>
      <c r="O102" s="16"/>
    </row>
    <row r="103" ht="28.8" spans="1:15">
      <c r="A103" s="7">
        <v>99</v>
      </c>
      <c r="B103" s="7">
        <v>2</v>
      </c>
      <c r="C103" s="7">
        <v>3003</v>
      </c>
      <c r="D103" s="7">
        <v>30</v>
      </c>
      <c r="E103" s="8" t="s">
        <v>20</v>
      </c>
      <c r="F103" s="7">
        <v>3</v>
      </c>
      <c r="G103" s="7">
        <v>105.59</v>
      </c>
      <c r="H103" s="7">
        <v>20.61</v>
      </c>
      <c r="I103" s="7">
        <v>84.98</v>
      </c>
      <c r="J103" s="7">
        <v>8473</v>
      </c>
      <c r="K103" s="9">
        <f t="shared" si="2"/>
        <v>10527.9368086609</v>
      </c>
      <c r="L103" s="9">
        <f t="shared" si="3"/>
        <v>894664.07</v>
      </c>
      <c r="M103" s="9"/>
      <c r="N103" s="15" t="s">
        <v>21</v>
      </c>
      <c r="O103" s="16"/>
    </row>
    <row r="104" ht="28.8" spans="1:15">
      <c r="A104" s="7">
        <v>100</v>
      </c>
      <c r="B104" s="7">
        <v>2</v>
      </c>
      <c r="C104" s="7">
        <v>3004</v>
      </c>
      <c r="D104" s="7">
        <v>30</v>
      </c>
      <c r="E104" s="8" t="s">
        <v>20</v>
      </c>
      <c r="F104" s="7">
        <v>3</v>
      </c>
      <c r="G104" s="7">
        <v>105.05</v>
      </c>
      <c r="H104" s="7">
        <v>20.51</v>
      </c>
      <c r="I104" s="7">
        <v>84.54</v>
      </c>
      <c r="J104" s="7">
        <v>8453</v>
      </c>
      <c r="K104" s="9">
        <f t="shared" si="2"/>
        <v>10503.7573929501</v>
      </c>
      <c r="L104" s="9">
        <f t="shared" si="3"/>
        <v>887987.65</v>
      </c>
      <c r="M104" s="9"/>
      <c r="N104" s="15" t="s">
        <v>21</v>
      </c>
      <c r="O104" s="16"/>
    </row>
    <row r="105" ht="28.8" spans="1:15">
      <c r="A105" s="7">
        <v>101</v>
      </c>
      <c r="B105" s="7">
        <v>2</v>
      </c>
      <c r="C105" s="7">
        <v>3101</v>
      </c>
      <c r="D105" s="7">
        <v>31</v>
      </c>
      <c r="E105" s="8" t="s">
        <v>20</v>
      </c>
      <c r="F105" s="7">
        <v>3</v>
      </c>
      <c r="G105" s="7">
        <v>118.24</v>
      </c>
      <c r="H105" s="7">
        <v>23.08</v>
      </c>
      <c r="I105" s="7">
        <v>95.16</v>
      </c>
      <c r="J105" s="7">
        <v>8530</v>
      </c>
      <c r="K105" s="9">
        <f t="shared" si="2"/>
        <v>10598.8566624632</v>
      </c>
      <c r="L105" s="9">
        <f t="shared" si="3"/>
        <v>1008587.2</v>
      </c>
      <c r="M105" s="9"/>
      <c r="N105" s="15" t="s">
        <v>21</v>
      </c>
      <c r="O105" s="16"/>
    </row>
    <row r="106" ht="28.8" spans="1:15">
      <c r="A106" s="7">
        <v>102</v>
      </c>
      <c r="B106" s="7">
        <v>2</v>
      </c>
      <c r="C106" s="7">
        <v>3102</v>
      </c>
      <c r="D106" s="7">
        <v>31</v>
      </c>
      <c r="E106" s="8" t="s">
        <v>23</v>
      </c>
      <c r="F106" s="7">
        <v>3</v>
      </c>
      <c r="G106" s="7">
        <v>244.64</v>
      </c>
      <c r="H106" s="7">
        <v>59.89</v>
      </c>
      <c r="I106" s="7">
        <v>184.75</v>
      </c>
      <c r="J106" s="7">
        <v>8350</v>
      </c>
      <c r="K106" s="9">
        <f t="shared" si="2"/>
        <v>11056.801082544</v>
      </c>
      <c r="L106" s="9">
        <f t="shared" si="3"/>
        <v>2042744</v>
      </c>
      <c r="M106" s="9"/>
      <c r="N106" s="15" t="s">
        <v>21</v>
      </c>
      <c r="O106" s="16"/>
    </row>
    <row r="107" ht="28.8" spans="1:15">
      <c r="A107" s="7">
        <v>103</v>
      </c>
      <c r="B107" s="7">
        <v>2</v>
      </c>
      <c r="C107" s="7">
        <v>3201</v>
      </c>
      <c r="D107" s="7">
        <v>32</v>
      </c>
      <c r="E107" s="8" t="s">
        <v>22</v>
      </c>
      <c r="F107" s="7">
        <v>3</v>
      </c>
      <c r="G107" s="7">
        <v>118.24</v>
      </c>
      <c r="H107" s="7">
        <v>23.08</v>
      </c>
      <c r="I107" s="7">
        <v>95.16</v>
      </c>
      <c r="J107" s="7">
        <v>8443</v>
      </c>
      <c r="K107" s="9">
        <f t="shared" si="2"/>
        <v>10490.7557797394</v>
      </c>
      <c r="L107" s="9">
        <f t="shared" si="3"/>
        <v>998300.32</v>
      </c>
      <c r="M107" s="9"/>
      <c r="N107" s="15" t="s">
        <v>21</v>
      </c>
      <c r="O107" s="16"/>
    </row>
    <row r="108" ht="28.8" spans="1:15">
      <c r="A108" s="7">
        <v>104</v>
      </c>
      <c r="B108" s="7">
        <v>2</v>
      </c>
      <c r="C108" s="7">
        <v>3203</v>
      </c>
      <c r="D108" s="7">
        <v>32</v>
      </c>
      <c r="E108" s="8" t="s">
        <v>24</v>
      </c>
      <c r="F108" s="7">
        <v>3</v>
      </c>
      <c r="G108" s="7">
        <v>210.64</v>
      </c>
      <c r="H108" s="7">
        <v>41.12</v>
      </c>
      <c r="I108" s="7">
        <v>169.52</v>
      </c>
      <c r="J108" s="7">
        <v>9586</v>
      </c>
      <c r="K108" s="9">
        <f t="shared" si="2"/>
        <v>11911.2496460595</v>
      </c>
      <c r="L108" s="9">
        <f t="shared" si="3"/>
        <v>2019195.04</v>
      </c>
      <c r="M108" s="9"/>
      <c r="N108" s="15" t="s">
        <v>21</v>
      </c>
      <c r="O108" s="16"/>
    </row>
    <row r="109" ht="15.6" spans="1:15">
      <c r="A109" s="17" t="s">
        <v>25</v>
      </c>
      <c r="B109" s="17"/>
      <c r="C109" s="17"/>
      <c r="D109" s="17"/>
      <c r="E109" s="17"/>
      <c r="F109" s="18"/>
      <c r="G109" s="19">
        <f>H109+I109</f>
        <v>12028.73</v>
      </c>
      <c r="H109" s="20">
        <f t="shared" ref="H109:L109" si="4">SUM(H5:H108)</f>
        <v>2360.2</v>
      </c>
      <c r="I109" s="27">
        <f t="shared" si="4"/>
        <v>9668.52999999999</v>
      </c>
      <c r="J109" s="9">
        <f>L109/G109</f>
        <v>8424.44827425673</v>
      </c>
      <c r="K109" s="9">
        <f t="shared" si="2"/>
        <v>10480.9535358529</v>
      </c>
      <c r="L109" s="19">
        <f t="shared" si="4"/>
        <v>101335413.69</v>
      </c>
      <c r="M109" s="19"/>
      <c r="N109" s="28"/>
      <c r="O109" s="28"/>
    </row>
    <row r="110" ht="15.6" spans="1:15">
      <c r="A110" s="21" t="s">
        <v>26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9"/>
    </row>
    <row r="111" ht="65" customHeight="1" spans="1:15">
      <c r="A111" s="23" t="s">
        <v>27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>
      <c r="A112" s="25" t="s">
        <v>28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 t="s">
        <v>29</v>
      </c>
      <c r="L112" s="25"/>
      <c r="M112" s="25"/>
      <c r="N112" s="26"/>
      <c r="O112" s="26"/>
    </row>
    <row r="113" spans="1:15">
      <c r="A113" s="25" t="s">
        <v>30</v>
      </c>
      <c r="B113" s="25"/>
      <c r="C113" s="25"/>
      <c r="D113" s="25"/>
      <c r="E113" s="25"/>
      <c r="F113" s="26"/>
      <c r="G113" s="26"/>
      <c r="H113" s="26"/>
      <c r="I113" s="26"/>
      <c r="J113" s="26"/>
      <c r="K113" s="25" t="s">
        <v>31</v>
      </c>
      <c r="L113" s="25"/>
      <c r="M113" s="25"/>
      <c r="N113" s="26"/>
      <c r="O113" s="26"/>
    </row>
    <row r="114" ht="15.6" spans="1:15">
      <c r="A114" s="25" t="s">
        <v>32</v>
      </c>
      <c r="B114" s="25"/>
      <c r="C114" s="25"/>
      <c r="D114" s="25"/>
      <c r="E114" s="25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</sheetData>
  <mergeCells count="11">
    <mergeCell ref="A1:B1"/>
    <mergeCell ref="A2:O2"/>
    <mergeCell ref="K3:L3"/>
    <mergeCell ref="A109:F109"/>
    <mergeCell ref="A110:O110"/>
    <mergeCell ref="A111:O111"/>
    <mergeCell ref="A112:E112"/>
    <mergeCell ref="K112:L112"/>
    <mergeCell ref="A113:E113"/>
    <mergeCell ref="K113:L113"/>
    <mergeCell ref="A114:E1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TR 傑</cp:lastModifiedBy>
  <dcterms:created xsi:type="dcterms:W3CDTF">2023-10-31T06:11:38Z</dcterms:created>
  <dcterms:modified xsi:type="dcterms:W3CDTF">2023-10-31T06:11:57Z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332C8096E24540D78F020658F8D3F7E4_11</vt:lpwstr>
  </property>
  <property fmtid="{D5CDD505-2E9C-101B-9397-08002B2CF9AE}" pid="3" name="KSOProductBuildVer">
    <vt:lpwstr>2052-12.1.0.15933</vt:lpwstr>
  </property>
</Properties>
</file>