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<sst xmlns="http://schemas.openxmlformats.org/spreadsheetml/2006/main" count="230" uniqueCount="33">
  <si>
    <t>附件2</t>
  </si>
  <si>
    <t>清远市新建商品住房销售价格备案表</t>
  </si>
  <si>
    <t>房地产开发企业名称或中介服务机构名称：清远市益强房地产有限公司</t>
  </si>
  <si>
    <t>项目(楼盘)名称：</t>
  </si>
  <si>
    <t>江湾雅居3号楼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</si>
  <si>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</si>
  <si>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</si>
  <si>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</si>
  <si>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</si>
  <si>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</si>
  <si>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</si>
  <si>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</si>
  <si>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</si>
  <si>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</si>
  <si>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</si>
  <si>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</si>
  <si>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</si>
  <si>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</si>
  <si>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</si>
  <si>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</si>
  <si>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三房三卫两厅</t>
  </si>
  <si>
    <t>未售</t>
  </si>
  <si>
    <t>三房两卫两厅</t>
  </si>
  <si>
    <t>三房四卫两厅</t>
  </si>
  <si>
    <t>六房三卫两厅</t>
  </si>
  <si>
    <t>本楼栋总面积/均价</t>
  </si>
  <si>
    <t xml:space="preserve">   本栋销售住宅共101套，销售住宅总建筑面积：11788.91㎡，套内面积：9496.59㎡，分摊面积：2292.32㎡，销售均价：8448.97元/㎡（建筑面积）、10488.41元/㎡（套内建筑面积）。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</si>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</sst>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family val="1"/>
      <charset val="0"/>
    </font>
    <font>
      <sz val="11"/>
      <name val="宋体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2"/>
  <sheetViews>
    <sheetView tabSelected="1" topLeftCell="A97" workbookViewId="0">
      <selection activeCell="N102" sqref="N102"/>
    </sheetView>
  </sheetViews>
  <sheetFormatPr defaultColWidth="8.88888888888889" defaultRowHeight="14.4"/>
  <cols>
    <col min="12" max="12" width="13.1111111111111" customWidth="1"/>
  </cols>
  <sheetData>
    <row r="1" ht="20.4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.8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5.6" spans="1:15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2"/>
      <c r="K3" s="9" t="s">
        <v>4</v>
      </c>
      <c r="L3" s="9"/>
      <c r="M3" s="10"/>
      <c r="N3" s="11"/>
      <c r="O3" s="11"/>
    </row>
    <row r="4" spans="1:1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2" t="s">
        <v>13</v>
      </c>
      <c r="J4" s="6" t="s">
        <v>14</v>
      </c>
      <c r="K4" s="6" t="s">
        <v>15</v>
      </c>
      <c r="L4" s="12" t="s">
        <v>16</v>
      </c>
      <c r="M4" s="12" t="s">
        <v>17</v>
      </c>
      <c r="N4" s="6" t="s">
        <v>18</v>
      </c>
      <c r="O4" s="5" t="s">
        <v>19</v>
      </c>
    </row>
    <row r="5" spans="1:15">
      <c r="A5" s="5"/>
      <c r="B5" s="6"/>
      <c r="C5" s="6"/>
      <c r="D5" s="6"/>
      <c r="E5" s="6"/>
      <c r="F5" s="6"/>
      <c r="G5" s="6"/>
      <c r="H5" s="6"/>
      <c r="I5" s="13"/>
      <c r="J5" s="6"/>
      <c r="K5" s="6"/>
      <c r="L5" s="13"/>
      <c r="M5" s="13"/>
      <c r="N5" s="6"/>
      <c r="O5" s="5"/>
    </row>
    <row r="6" ht="28.8" spans="1:15">
      <c r="A6" s="7">
        <v>1</v>
      </c>
      <c r="B6" s="7">
        <v>3</v>
      </c>
      <c r="C6" s="7">
        <v>201</v>
      </c>
      <c r="D6" s="7">
        <v>2</v>
      </c>
      <c r="E6" s="8" t="s">
        <v>20</v>
      </c>
      <c r="F6" s="7">
        <v>3</v>
      </c>
      <c r="G6" s="7">
        <v>122.25</v>
      </c>
      <c r="H6" s="7">
        <v>23.66</v>
      </c>
      <c r="I6" s="7">
        <v>98.59</v>
      </c>
      <c r="J6" s="14">
        <v>9774</v>
      </c>
      <c r="K6" s="15">
        <f t="shared" ref="K6:K69" si="0">L6/I6</f>
        <v>12119.6013794502</v>
      </c>
      <c r="L6" s="15">
        <f t="shared" ref="L6:L69" si="1">J6*G6</f>
        <v>1194871.5</v>
      </c>
      <c r="M6" s="16"/>
      <c r="N6" s="16" t="s">
        <v>21</v>
      </c>
      <c r="O6" s="17"/>
    </row>
    <row r="7" ht="28.8" spans="1:15">
      <c r="A7" s="7">
        <v>2</v>
      </c>
      <c r="B7" s="7">
        <v>3</v>
      </c>
      <c r="C7" s="7">
        <v>202</v>
      </c>
      <c r="D7" s="7">
        <v>2</v>
      </c>
      <c r="E7" s="8" t="s">
        <v>20</v>
      </c>
      <c r="F7" s="7">
        <v>3</v>
      </c>
      <c r="G7" s="7">
        <v>123.35</v>
      </c>
      <c r="H7" s="7">
        <v>23.87</v>
      </c>
      <c r="I7" s="7">
        <v>99.48</v>
      </c>
      <c r="J7" s="14">
        <v>9774</v>
      </c>
      <c r="K7" s="15">
        <f t="shared" si="0"/>
        <v>12119.2490952955</v>
      </c>
      <c r="L7" s="15">
        <f t="shared" si="1"/>
        <v>1205622.9</v>
      </c>
      <c r="M7" s="16"/>
      <c r="N7" s="16" t="s">
        <v>21</v>
      </c>
      <c r="O7" s="17"/>
    </row>
    <row r="8" ht="28.8" spans="1:15">
      <c r="A8" s="7">
        <v>3</v>
      </c>
      <c r="B8" s="7">
        <v>3</v>
      </c>
      <c r="C8" s="7">
        <v>203</v>
      </c>
      <c r="D8" s="7">
        <v>2</v>
      </c>
      <c r="E8" s="8" t="s">
        <v>22</v>
      </c>
      <c r="F8" s="7">
        <v>3</v>
      </c>
      <c r="G8" s="7">
        <v>105.12</v>
      </c>
      <c r="H8" s="7">
        <v>20.34</v>
      </c>
      <c r="I8" s="7">
        <v>84.78</v>
      </c>
      <c r="J8" s="7">
        <v>7475</v>
      </c>
      <c r="K8" s="15">
        <f t="shared" si="0"/>
        <v>9268.36518046709</v>
      </c>
      <c r="L8" s="15">
        <f t="shared" si="1"/>
        <v>785772</v>
      </c>
      <c r="M8" s="16"/>
      <c r="N8" s="16" t="s">
        <v>21</v>
      </c>
      <c r="O8" s="17"/>
    </row>
    <row r="9" ht="28.8" spans="1:15">
      <c r="A9" s="7">
        <v>4</v>
      </c>
      <c r="B9" s="7">
        <v>3</v>
      </c>
      <c r="C9" s="7">
        <v>204</v>
      </c>
      <c r="D9" s="7">
        <v>2</v>
      </c>
      <c r="E9" s="8" t="s">
        <v>22</v>
      </c>
      <c r="F9" s="7">
        <v>3</v>
      </c>
      <c r="G9" s="7">
        <v>104.58</v>
      </c>
      <c r="H9" s="7">
        <v>20.24</v>
      </c>
      <c r="I9" s="7">
        <v>84.34</v>
      </c>
      <c r="J9" s="7">
        <v>7384</v>
      </c>
      <c r="K9" s="15">
        <f t="shared" si="0"/>
        <v>9156.01991937396</v>
      </c>
      <c r="L9" s="15">
        <f t="shared" si="1"/>
        <v>772218.72</v>
      </c>
      <c r="M9" s="16"/>
      <c r="N9" s="16" t="s">
        <v>21</v>
      </c>
      <c r="O9" s="17"/>
    </row>
    <row r="10" ht="28.8" spans="1:15">
      <c r="A10" s="7">
        <v>5</v>
      </c>
      <c r="B10" s="7">
        <v>3</v>
      </c>
      <c r="C10" s="7">
        <v>301</v>
      </c>
      <c r="D10" s="7">
        <v>3</v>
      </c>
      <c r="E10" s="8" t="s">
        <v>20</v>
      </c>
      <c r="F10" s="7">
        <v>3</v>
      </c>
      <c r="G10" s="7">
        <v>122.25</v>
      </c>
      <c r="H10" s="7">
        <v>23.66</v>
      </c>
      <c r="I10" s="7">
        <v>98.59</v>
      </c>
      <c r="J10" s="7">
        <v>7393</v>
      </c>
      <c r="K10" s="15">
        <f t="shared" si="0"/>
        <v>9167.20002028603</v>
      </c>
      <c r="L10" s="15">
        <f t="shared" si="1"/>
        <v>903794.25</v>
      </c>
      <c r="M10" s="16"/>
      <c r="N10" s="16" t="s">
        <v>21</v>
      </c>
      <c r="O10" s="17"/>
    </row>
    <row r="11" ht="28.8" spans="1:15">
      <c r="A11" s="7">
        <v>6</v>
      </c>
      <c r="B11" s="7">
        <v>3</v>
      </c>
      <c r="C11" s="7">
        <v>302</v>
      </c>
      <c r="D11" s="7">
        <v>3</v>
      </c>
      <c r="E11" s="8" t="s">
        <v>20</v>
      </c>
      <c r="F11" s="7">
        <v>3</v>
      </c>
      <c r="G11" s="7">
        <v>123.35</v>
      </c>
      <c r="H11" s="7">
        <v>23.87</v>
      </c>
      <c r="I11" s="7">
        <v>99.48</v>
      </c>
      <c r="J11" s="7">
        <v>7496</v>
      </c>
      <c r="K11" s="15">
        <f t="shared" si="0"/>
        <v>9294.64817048653</v>
      </c>
      <c r="L11" s="15">
        <f t="shared" si="1"/>
        <v>924631.6</v>
      </c>
      <c r="M11" s="16"/>
      <c r="N11" s="16" t="s">
        <v>21</v>
      </c>
      <c r="O11" s="17"/>
    </row>
    <row r="12" ht="28.8" spans="1:15">
      <c r="A12" s="7">
        <v>7</v>
      </c>
      <c r="B12" s="7">
        <v>3</v>
      </c>
      <c r="C12" s="7">
        <v>304</v>
      </c>
      <c r="D12" s="7">
        <v>3</v>
      </c>
      <c r="E12" s="8" t="s">
        <v>22</v>
      </c>
      <c r="F12" s="7">
        <v>3</v>
      </c>
      <c r="G12" s="7">
        <v>104.58</v>
      </c>
      <c r="H12" s="7">
        <v>20.24</v>
      </c>
      <c r="I12" s="7">
        <v>84.34</v>
      </c>
      <c r="J12" s="7">
        <v>7457</v>
      </c>
      <c r="K12" s="15">
        <f t="shared" si="0"/>
        <v>9246.5385345032</v>
      </c>
      <c r="L12" s="15">
        <f t="shared" si="1"/>
        <v>779853.06</v>
      </c>
      <c r="M12" s="16"/>
      <c r="N12" s="16" t="s">
        <v>21</v>
      </c>
      <c r="O12" s="17"/>
    </row>
    <row r="13" ht="28.8" spans="1:15">
      <c r="A13" s="7">
        <v>8</v>
      </c>
      <c r="B13" s="7">
        <v>3</v>
      </c>
      <c r="C13" s="7">
        <v>401</v>
      </c>
      <c r="D13" s="7">
        <v>4</v>
      </c>
      <c r="E13" s="8" t="s">
        <v>20</v>
      </c>
      <c r="F13" s="7">
        <v>3</v>
      </c>
      <c r="G13" s="7">
        <v>122.25</v>
      </c>
      <c r="H13" s="7">
        <v>23.66</v>
      </c>
      <c r="I13" s="7">
        <v>98.59</v>
      </c>
      <c r="J13" s="7">
        <v>7465</v>
      </c>
      <c r="K13" s="15">
        <f t="shared" si="0"/>
        <v>9256.47885181053</v>
      </c>
      <c r="L13" s="15">
        <f t="shared" si="1"/>
        <v>912596.25</v>
      </c>
      <c r="M13" s="16"/>
      <c r="N13" s="16" t="s">
        <v>21</v>
      </c>
      <c r="O13" s="17"/>
    </row>
    <row r="14" ht="28.8" spans="1:15">
      <c r="A14" s="7">
        <v>9</v>
      </c>
      <c r="B14" s="7">
        <v>3</v>
      </c>
      <c r="C14" s="7">
        <v>402</v>
      </c>
      <c r="D14" s="7">
        <v>4</v>
      </c>
      <c r="E14" s="8" t="s">
        <v>20</v>
      </c>
      <c r="F14" s="7">
        <v>3</v>
      </c>
      <c r="G14" s="7">
        <v>123.35</v>
      </c>
      <c r="H14" s="7">
        <v>23.87</v>
      </c>
      <c r="I14" s="7">
        <v>99.48</v>
      </c>
      <c r="J14" s="7">
        <v>9734</v>
      </c>
      <c r="K14" s="15">
        <f t="shared" si="0"/>
        <v>12069.6511861681</v>
      </c>
      <c r="L14" s="15">
        <f t="shared" si="1"/>
        <v>1200688.9</v>
      </c>
      <c r="M14" s="16"/>
      <c r="N14" s="16" t="s">
        <v>21</v>
      </c>
      <c r="O14" s="17"/>
    </row>
    <row r="15" ht="28.8" spans="1:15">
      <c r="A15" s="7">
        <v>10</v>
      </c>
      <c r="B15" s="7">
        <v>3</v>
      </c>
      <c r="C15" s="7">
        <v>403</v>
      </c>
      <c r="D15" s="7">
        <v>4</v>
      </c>
      <c r="E15" s="8" t="s">
        <v>22</v>
      </c>
      <c r="F15" s="7">
        <v>3</v>
      </c>
      <c r="G15" s="7">
        <v>105.12</v>
      </c>
      <c r="H15" s="7">
        <v>20.34</v>
      </c>
      <c r="I15" s="7">
        <v>84.78</v>
      </c>
      <c r="J15" s="7">
        <v>9747</v>
      </c>
      <c r="K15" s="15">
        <f t="shared" si="0"/>
        <v>12085.4522292994</v>
      </c>
      <c r="L15" s="15">
        <f t="shared" si="1"/>
        <v>1024604.64</v>
      </c>
      <c r="M15" s="16"/>
      <c r="N15" s="16" t="s">
        <v>21</v>
      </c>
      <c r="O15" s="17"/>
    </row>
    <row r="16" ht="28.8" spans="1:15">
      <c r="A16" s="7">
        <v>11</v>
      </c>
      <c r="B16" s="7">
        <v>3</v>
      </c>
      <c r="C16" s="7">
        <v>404</v>
      </c>
      <c r="D16" s="7">
        <v>4</v>
      </c>
      <c r="E16" s="8" t="s">
        <v>22</v>
      </c>
      <c r="F16" s="7">
        <v>3</v>
      </c>
      <c r="G16" s="7">
        <v>104.58</v>
      </c>
      <c r="H16" s="7">
        <v>20.24</v>
      </c>
      <c r="I16" s="7">
        <v>84.34</v>
      </c>
      <c r="J16" s="7">
        <v>7529</v>
      </c>
      <c r="K16" s="15">
        <f t="shared" si="0"/>
        <v>9335.81716860327</v>
      </c>
      <c r="L16" s="15">
        <f t="shared" si="1"/>
        <v>787382.82</v>
      </c>
      <c r="M16" s="16"/>
      <c r="N16" s="16" t="s">
        <v>21</v>
      </c>
      <c r="O16" s="17"/>
    </row>
    <row r="17" ht="28.8" spans="1:15">
      <c r="A17" s="7">
        <v>12</v>
      </c>
      <c r="B17" s="7">
        <v>3</v>
      </c>
      <c r="C17" s="7">
        <v>501</v>
      </c>
      <c r="D17" s="7">
        <v>5</v>
      </c>
      <c r="E17" s="8" t="s">
        <v>20</v>
      </c>
      <c r="F17" s="7">
        <v>3</v>
      </c>
      <c r="G17" s="7">
        <v>122.25</v>
      </c>
      <c r="H17" s="7">
        <v>23.66</v>
      </c>
      <c r="I17" s="7">
        <v>98.59</v>
      </c>
      <c r="J17" s="7">
        <v>7537</v>
      </c>
      <c r="K17" s="15">
        <f t="shared" si="0"/>
        <v>9345.75768333502</v>
      </c>
      <c r="L17" s="15">
        <f t="shared" si="1"/>
        <v>921398.25</v>
      </c>
      <c r="M17" s="16"/>
      <c r="N17" s="16" t="s">
        <v>21</v>
      </c>
      <c r="O17" s="17"/>
    </row>
    <row r="18" ht="28.8" spans="1:15">
      <c r="A18" s="7">
        <v>13</v>
      </c>
      <c r="B18" s="7">
        <v>3</v>
      </c>
      <c r="C18" s="7">
        <v>504</v>
      </c>
      <c r="D18" s="7">
        <v>5</v>
      </c>
      <c r="E18" s="8" t="s">
        <v>22</v>
      </c>
      <c r="F18" s="7">
        <v>3</v>
      </c>
      <c r="G18" s="7">
        <v>104.58</v>
      </c>
      <c r="H18" s="7">
        <v>20.24</v>
      </c>
      <c r="I18" s="7">
        <v>84.34</v>
      </c>
      <c r="J18" s="7">
        <v>7601</v>
      </c>
      <c r="K18" s="15">
        <f t="shared" si="0"/>
        <v>9425.09580270334</v>
      </c>
      <c r="L18" s="15">
        <f t="shared" si="1"/>
        <v>794912.58</v>
      </c>
      <c r="M18" s="16"/>
      <c r="N18" s="16" t="s">
        <v>21</v>
      </c>
      <c r="O18" s="17"/>
    </row>
    <row r="19" ht="28.8" spans="1:15">
      <c r="A19" s="7">
        <v>14</v>
      </c>
      <c r="B19" s="7">
        <v>3</v>
      </c>
      <c r="C19" s="7">
        <v>601</v>
      </c>
      <c r="D19" s="7">
        <v>6</v>
      </c>
      <c r="E19" s="8" t="s">
        <v>20</v>
      </c>
      <c r="F19" s="7">
        <v>3</v>
      </c>
      <c r="G19" s="7">
        <v>122.25</v>
      </c>
      <c r="H19" s="7">
        <v>23.66</v>
      </c>
      <c r="I19" s="7">
        <v>98.59</v>
      </c>
      <c r="J19" s="7">
        <v>7610</v>
      </c>
      <c r="K19" s="15">
        <f t="shared" si="0"/>
        <v>9436.27649863069</v>
      </c>
      <c r="L19" s="15">
        <f t="shared" si="1"/>
        <v>930322.5</v>
      </c>
      <c r="M19" s="16"/>
      <c r="N19" s="16" t="s">
        <v>21</v>
      </c>
      <c r="O19" s="17"/>
    </row>
    <row r="20" ht="28.8" spans="1:15">
      <c r="A20" s="7">
        <v>15</v>
      </c>
      <c r="B20" s="7">
        <v>3</v>
      </c>
      <c r="C20" s="7">
        <v>604</v>
      </c>
      <c r="D20" s="7">
        <v>6</v>
      </c>
      <c r="E20" s="8" t="s">
        <v>22</v>
      </c>
      <c r="F20" s="7">
        <v>3</v>
      </c>
      <c r="G20" s="7">
        <v>104.58</v>
      </c>
      <c r="H20" s="7">
        <v>20.24</v>
      </c>
      <c r="I20" s="7">
        <v>84.34</v>
      </c>
      <c r="J20" s="7">
        <v>7673</v>
      </c>
      <c r="K20" s="15">
        <f t="shared" si="0"/>
        <v>9514.37443680341</v>
      </c>
      <c r="L20" s="15">
        <f t="shared" si="1"/>
        <v>802442.34</v>
      </c>
      <c r="M20" s="16"/>
      <c r="N20" s="16" t="s">
        <v>21</v>
      </c>
      <c r="O20" s="17"/>
    </row>
    <row r="21" ht="28.8" spans="1:15">
      <c r="A21" s="7">
        <v>16</v>
      </c>
      <c r="B21" s="7">
        <v>3</v>
      </c>
      <c r="C21" s="7">
        <v>701</v>
      </c>
      <c r="D21" s="7">
        <v>7</v>
      </c>
      <c r="E21" s="8" t="s">
        <v>20</v>
      </c>
      <c r="F21" s="7">
        <v>3</v>
      </c>
      <c r="G21" s="7">
        <v>122.25</v>
      </c>
      <c r="H21" s="7">
        <v>23.66</v>
      </c>
      <c r="I21" s="7">
        <v>98.59</v>
      </c>
      <c r="J21" s="7">
        <v>7682</v>
      </c>
      <c r="K21" s="15">
        <f t="shared" si="0"/>
        <v>9525.55533015519</v>
      </c>
      <c r="L21" s="15">
        <f t="shared" si="1"/>
        <v>939124.5</v>
      </c>
      <c r="M21" s="16"/>
      <c r="N21" s="16" t="s">
        <v>21</v>
      </c>
      <c r="O21" s="17"/>
    </row>
    <row r="22" ht="28.8" spans="1:15">
      <c r="A22" s="7">
        <v>17</v>
      </c>
      <c r="B22" s="7">
        <v>3</v>
      </c>
      <c r="C22" s="7">
        <v>704</v>
      </c>
      <c r="D22" s="7">
        <v>7</v>
      </c>
      <c r="E22" s="8" t="s">
        <v>22</v>
      </c>
      <c r="F22" s="7">
        <v>3</v>
      </c>
      <c r="G22" s="7">
        <v>104.58</v>
      </c>
      <c r="H22" s="7">
        <v>20.24</v>
      </c>
      <c r="I22" s="7">
        <v>84.34</v>
      </c>
      <c r="J22" s="7">
        <v>7745</v>
      </c>
      <c r="K22" s="15">
        <f t="shared" si="0"/>
        <v>9603.65307090349</v>
      </c>
      <c r="L22" s="15">
        <f t="shared" si="1"/>
        <v>809972.1</v>
      </c>
      <c r="M22" s="16"/>
      <c r="N22" s="16" t="s">
        <v>21</v>
      </c>
      <c r="O22" s="17"/>
    </row>
    <row r="23" ht="28.8" spans="1:15">
      <c r="A23" s="7">
        <v>18</v>
      </c>
      <c r="B23" s="7">
        <v>3</v>
      </c>
      <c r="C23" s="7">
        <v>801</v>
      </c>
      <c r="D23" s="7">
        <v>8</v>
      </c>
      <c r="E23" s="8" t="s">
        <v>20</v>
      </c>
      <c r="F23" s="7">
        <v>3</v>
      </c>
      <c r="G23" s="7">
        <v>122.25</v>
      </c>
      <c r="H23" s="7">
        <v>23.66</v>
      </c>
      <c r="I23" s="7">
        <v>98.59</v>
      </c>
      <c r="J23" s="7">
        <v>7754</v>
      </c>
      <c r="K23" s="15">
        <f t="shared" si="0"/>
        <v>9614.83416167968</v>
      </c>
      <c r="L23" s="15">
        <f t="shared" si="1"/>
        <v>947926.5</v>
      </c>
      <c r="M23" s="16"/>
      <c r="N23" s="16" t="s">
        <v>21</v>
      </c>
      <c r="O23" s="17"/>
    </row>
    <row r="24" ht="28.8" spans="1:15">
      <c r="A24" s="7">
        <v>19</v>
      </c>
      <c r="B24" s="7">
        <v>3</v>
      </c>
      <c r="C24" s="7">
        <v>802</v>
      </c>
      <c r="D24" s="7">
        <v>8</v>
      </c>
      <c r="E24" s="8" t="s">
        <v>20</v>
      </c>
      <c r="F24" s="7">
        <v>3</v>
      </c>
      <c r="G24" s="7">
        <v>123.35</v>
      </c>
      <c r="H24" s="7">
        <v>23.87</v>
      </c>
      <c r="I24" s="7">
        <v>99.48</v>
      </c>
      <c r="J24" s="7">
        <v>7857</v>
      </c>
      <c r="K24" s="15">
        <f t="shared" si="0"/>
        <v>9742.26930036188</v>
      </c>
      <c r="L24" s="15">
        <f t="shared" si="1"/>
        <v>969160.95</v>
      </c>
      <c r="M24" s="16"/>
      <c r="N24" s="16" t="s">
        <v>21</v>
      </c>
      <c r="O24" s="17"/>
    </row>
    <row r="25" ht="28.8" spans="1:15">
      <c r="A25" s="7">
        <v>20</v>
      </c>
      <c r="B25" s="7">
        <v>3</v>
      </c>
      <c r="C25" s="7">
        <v>803</v>
      </c>
      <c r="D25" s="7">
        <v>8</v>
      </c>
      <c r="E25" s="8" t="s">
        <v>22</v>
      </c>
      <c r="F25" s="7">
        <v>3</v>
      </c>
      <c r="G25" s="7">
        <v>105.12</v>
      </c>
      <c r="H25" s="7">
        <v>20.34</v>
      </c>
      <c r="I25" s="7">
        <v>84.78</v>
      </c>
      <c r="J25" s="7">
        <v>7908</v>
      </c>
      <c r="K25" s="15">
        <f t="shared" si="0"/>
        <v>9805.24840764331</v>
      </c>
      <c r="L25" s="15">
        <f t="shared" si="1"/>
        <v>831288.96</v>
      </c>
      <c r="M25" s="16"/>
      <c r="N25" s="16" t="s">
        <v>21</v>
      </c>
      <c r="O25" s="17"/>
    </row>
    <row r="26" ht="28.8" spans="1:15">
      <c r="A26" s="7">
        <v>21</v>
      </c>
      <c r="B26" s="7">
        <v>3</v>
      </c>
      <c r="C26" s="7">
        <v>804</v>
      </c>
      <c r="D26" s="7">
        <v>8</v>
      </c>
      <c r="E26" s="8" t="s">
        <v>22</v>
      </c>
      <c r="F26" s="7">
        <v>3</v>
      </c>
      <c r="G26" s="7">
        <v>104.58</v>
      </c>
      <c r="H26" s="7">
        <v>20.24</v>
      </c>
      <c r="I26" s="7">
        <v>84.34</v>
      </c>
      <c r="J26" s="7">
        <v>7818</v>
      </c>
      <c r="K26" s="15">
        <f t="shared" si="0"/>
        <v>9694.17168603272</v>
      </c>
      <c r="L26" s="15">
        <f t="shared" si="1"/>
        <v>817606.44</v>
      </c>
      <c r="M26" s="16"/>
      <c r="N26" s="16" t="s">
        <v>21</v>
      </c>
      <c r="O26" s="17"/>
    </row>
    <row r="27" ht="28.8" spans="1:15">
      <c r="A27" s="7">
        <v>22</v>
      </c>
      <c r="B27" s="7">
        <v>3</v>
      </c>
      <c r="C27" s="7">
        <v>901</v>
      </c>
      <c r="D27" s="7">
        <v>9</v>
      </c>
      <c r="E27" s="8" t="s">
        <v>20</v>
      </c>
      <c r="F27" s="7">
        <v>3</v>
      </c>
      <c r="G27" s="7">
        <v>122.25</v>
      </c>
      <c r="H27" s="7">
        <v>23.66</v>
      </c>
      <c r="I27" s="7">
        <v>98.59</v>
      </c>
      <c r="J27" s="7">
        <v>7826</v>
      </c>
      <c r="K27" s="15">
        <f t="shared" si="0"/>
        <v>9704.11299320418</v>
      </c>
      <c r="L27" s="15">
        <f t="shared" si="1"/>
        <v>956728.5</v>
      </c>
      <c r="M27" s="16"/>
      <c r="N27" s="16" t="s">
        <v>21</v>
      </c>
      <c r="O27" s="17"/>
    </row>
    <row r="28" ht="28.8" spans="1:15">
      <c r="A28" s="7">
        <v>23</v>
      </c>
      <c r="B28" s="7">
        <v>3</v>
      </c>
      <c r="C28" s="7">
        <v>904</v>
      </c>
      <c r="D28" s="7">
        <v>9</v>
      </c>
      <c r="E28" s="8" t="s">
        <v>22</v>
      </c>
      <c r="F28" s="7">
        <v>3</v>
      </c>
      <c r="G28" s="7">
        <v>104.58</v>
      </c>
      <c r="H28" s="7">
        <v>20.24</v>
      </c>
      <c r="I28" s="7">
        <v>84.34</v>
      </c>
      <c r="J28" s="7">
        <v>7890</v>
      </c>
      <c r="K28" s="15">
        <f t="shared" si="0"/>
        <v>9783.4503201328</v>
      </c>
      <c r="L28" s="15">
        <f t="shared" si="1"/>
        <v>825136.2</v>
      </c>
      <c r="M28" s="16"/>
      <c r="N28" s="16" t="s">
        <v>21</v>
      </c>
      <c r="O28" s="17"/>
    </row>
    <row r="29" ht="28.8" spans="1:15">
      <c r="A29" s="7">
        <v>24</v>
      </c>
      <c r="B29" s="7">
        <v>3</v>
      </c>
      <c r="C29" s="7">
        <v>1001</v>
      </c>
      <c r="D29" s="7">
        <v>10</v>
      </c>
      <c r="E29" s="8" t="s">
        <v>20</v>
      </c>
      <c r="F29" s="7">
        <v>3</v>
      </c>
      <c r="G29" s="7">
        <v>122.25</v>
      </c>
      <c r="H29" s="7">
        <v>23.66</v>
      </c>
      <c r="I29" s="7">
        <v>98.59</v>
      </c>
      <c r="J29" s="7">
        <v>7898</v>
      </c>
      <c r="K29" s="15">
        <f t="shared" si="0"/>
        <v>9793.39182472867</v>
      </c>
      <c r="L29" s="15">
        <f t="shared" si="1"/>
        <v>965530.5</v>
      </c>
      <c r="M29" s="16"/>
      <c r="N29" s="16" t="s">
        <v>21</v>
      </c>
      <c r="O29" s="17"/>
    </row>
    <row r="30" ht="28.8" spans="1:15">
      <c r="A30" s="7">
        <v>25</v>
      </c>
      <c r="B30" s="7">
        <v>3</v>
      </c>
      <c r="C30" s="7">
        <v>1004</v>
      </c>
      <c r="D30" s="7">
        <v>10</v>
      </c>
      <c r="E30" s="8" t="s">
        <v>22</v>
      </c>
      <c r="F30" s="7">
        <v>3</v>
      </c>
      <c r="G30" s="7">
        <v>104.58</v>
      </c>
      <c r="H30" s="7">
        <v>20.24</v>
      </c>
      <c r="I30" s="7">
        <v>84.34</v>
      </c>
      <c r="J30" s="7">
        <v>7962</v>
      </c>
      <c r="K30" s="15">
        <f t="shared" si="0"/>
        <v>9872.72895423287</v>
      </c>
      <c r="L30" s="15">
        <f t="shared" si="1"/>
        <v>832665.96</v>
      </c>
      <c r="M30" s="16"/>
      <c r="N30" s="16" t="s">
        <v>21</v>
      </c>
      <c r="O30" s="17"/>
    </row>
    <row r="31" ht="28.8" spans="1:15">
      <c r="A31" s="7">
        <v>26</v>
      </c>
      <c r="B31" s="7">
        <v>3</v>
      </c>
      <c r="C31" s="7">
        <v>1101</v>
      </c>
      <c r="D31" s="7">
        <v>11</v>
      </c>
      <c r="E31" s="8" t="s">
        <v>20</v>
      </c>
      <c r="F31" s="7">
        <v>3</v>
      </c>
      <c r="G31" s="7">
        <v>122.25</v>
      </c>
      <c r="H31" s="7">
        <v>23.66</v>
      </c>
      <c r="I31" s="7">
        <v>98.59</v>
      </c>
      <c r="J31" s="7">
        <v>7971</v>
      </c>
      <c r="K31" s="15">
        <f t="shared" si="0"/>
        <v>9883.91064002434</v>
      </c>
      <c r="L31" s="15">
        <f t="shared" si="1"/>
        <v>974454.75</v>
      </c>
      <c r="M31" s="16"/>
      <c r="N31" s="16" t="s">
        <v>21</v>
      </c>
      <c r="O31" s="17"/>
    </row>
    <row r="32" ht="28.8" spans="1:15">
      <c r="A32" s="7">
        <v>27</v>
      </c>
      <c r="B32" s="7">
        <v>3</v>
      </c>
      <c r="C32" s="7">
        <v>1102</v>
      </c>
      <c r="D32" s="7">
        <v>11</v>
      </c>
      <c r="E32" s="8" t="s">
        <v>20</v>
      </c>
      <c r="F32" s="7">
        <v>3</v>
      </c>
      <c r="G32" s="7">
        <v>123.35</v>
      </c>
      <c r="H32" s="7">
        <v>23.87</v>
      </c>
      <c r="I32" s="7">
        <v>99.48</v>
      </c>
      <c r="J32" s="7">
        <v>8074</v>
      </c>
      <c r="K32" s="15">
        <f t="shared" si="0"/>
        <v>10011.3379573784</v>
      </c>
      <c r="L32" s="15">
        <f t="shared" si="1"/>
        <v>995927.9</v>
      </c>
      <c r="M32" s="16"/>
      <c r="N32" s="16" t="s">
        <v>21</v>
      </c>
      <c r="O32" s="17"/>
    </row>
    <row r="33" ht="28.8" spans="1:15">
      <c r="A33" s="7">
        <v>28</v>
      </c>
      <c r="B33" s="7">
        <v>3</v>
      </c>
      <c r="C33" s="7">
        <v>1104</v>
      </c>
      <c r="D33" s="7">
        <v>11</v>
      </c>
      <c r="E33" s="8" t="s">
        <v>22</v>
      </c>
      <c r="F33" s="7">
        <v>3</v>
      </c>
      <c r="G33" s="7">
        <v>104.58</v>
      </c>
      <c r="H33" s="7">
        <v>20.24</v>
      </c>
      <c r="I33" s="7">
        <v>84.34</v>
      </c>
      <c r="J33" s="7">
        <v>8034</v>
      </c>
      <c r="K33" s="15">
        <f t="shared" si="0"/>
        <v>9962.00758833294</v>
      </c>
      <c r="L33" s="15">
        <f t="shared" si="1"/>
        <v>840195.72</v>
      </c>
      <c r="M33" s="16"/>
      <c r="N33" s="16" t="s">
        <v>21</v>
      </c>
      <c r="O33" s="17"/>
    </row>
    <row r="34" ht="28.8" spans="1:15">
      <c r="A34" s="7">
        <v>29</v>
      </c>
      <c r="B34" s="7">
        <v>3</v>
      </c>
      <c r="C34" s="7">
        <v>1201</v>
      </c>
      <c r="D34" s="7">
        <v>12</v>
      </c>
      <c r="E34" s="8" t="s">
        <v>20</v>
      </c>
      <c r="F34" s="7">
        <v>3</v>
      </c>
      <c r="G34" s="7">
        <v>122.25</v>
      </c>
      <c r="H34" s="7">
        <v>23.66</v>
      </c>
      <c r="I34" s="7">
        <v>98.59</v>
      </c>
      <c r="J34" s="7">
        <v>8043</v>
      </c>
      <c r="K34" s="15">
        <f t="shared" si="0"/>
        <v>9973.18947154884</v>
      </c>
      <c r="L34" s="15">
        <f t="shared" si="1"/>
        <v>983256.75</v>
      </c>
      <c r="M34" s="16"/>
      <c r="N34" s="16" t="s">
        <v>21</v>
      </c>
      <c r="O34" s="17"/>
    </row>
    <row r="35" ht="28.8" spans="1:15">
      <c r="A35" s="7">
        <v>30</v>
      </c>
      <c r="B35" s="7">
        <v>3</v>
      </c>
      <c r="C35" s="7">
        <v>1202</v>
      </c>
      <c r="D35" s="7">
        <v>12</v>
      </c>
      <c r="E35" s="8" t="s">
        <v>20</v>
      </c>
      <c r="F35" s="7">
        <v>3</v>
      </c>
      <c r="G35" s="7">
        <v>123.35</v>
      </c>
      <c r="H35" s="7">
        <v>23.87</v>
      </c>
      <c r="I35" s="7">
        <v>99.48</v>
      </c>
      <c r="J35" s="7">
        <v>8146</v>
      </c>
      <c r="K35" s="15">
        <f t="shared" si="0"/>
        <v>10100.6141938078</v>
      </c>
      <c r="L35" s="15">
        <f t="shared" si="1"/>
        <v>1004809.1</v>
      </c>
      <c r="M35" s="16"/>
      <c r="N35" s="16" t="s">
        <v>21</v>
      </c>
      <c r="O35" s="17"/>
    </row>
    <row r="36" ht="28.8" spans="1:15">
      <c r="A36" s="7">
        <v>31</v>
      </c>
      <c r="B36" s="7">
        <v>3</v>
      </c>
      <c r="C36" s="7">
        <v>1204</v>
      </c>
      <c r="D36" s="7">
        <v>12</v>
      </c>
      <c r="E36" s="8" t="s">
        <v>22</v>
      </c>
      <c r="F36" s="7">
        <v>3</v>
      </c>
      <c r="G36" s="7">
        <v>104.58</v>
      </c>
      <c r="H36" s="7">
        <v>20.24</v>
      </c>
      <c r="I36" s="7">
        <v>84.34</v>
      </c>
      <c r="J36" s="7">
        <v>8106</v>
      </c>
      <c r="K36" s="15">
        <f t="shared" si="0"/>
        <v>10051.286222433</v>
      </c>
      <c r="L36" s="15">
        <f t="shared" si="1"/>
        <v>847725.48</v>
      </c>
      <c r="M36" s="16"/>
      <c r="N36" s="16" t="s">
        <v>21</v>
      </c>
      <c r="O36" s="17"/>
    </row>
    <row r="37" ht="28.8" spans="1:15">
      <c r="A37" s="7">
        <v>32</v>
      </c>
      <c r="B37" s="7">
        <v>3</v>
      </c>
      <c r="C37" s="7">
        <v>1301</v>
      </c>
      <c r="D37" s="7">
        <v>13</v>
      </c>
      <c r="E37" s="8" t="s">
        <v>20</v>
      </c>
      <c r="F37" s="7">
        <v>3</v>
      </c>
      <c r="G37" s="7">
        <v>122.25</v>
      </c>
      <c r="H37" s="7">
        <v>23.66</v>
      </c>
      <c r="I37" s="7">
        <v>98.59</v>
      </c>
      <c r="J37" s="7">
        <v>8115</v>
      </c>
      <c r="K37" s="15">
        <f t="shared" si="0"/>
        <v>10062.4683030733</v>
      </c>
      <c r="L37" s="15">
        <f t="shared" si="1"/>
        <v>992058.75</v>
      </c>
      <c r="M37" s="16"/>
      <c r="N37" s="16" t="s">
        <v>21</v>
      </c>
      <c r="O37" s="17"/>
    </row>
    <row r="38" ht="28.8" spans="1:15">
      <c r="A38" s="7">
        <v>33</v>
      </c>
      <c r="B38" s="7">
        <v>3</v>
      </c>
      <c r="C38" s="7">
        <v>1303</v>
      </c>
      <c r="D38" s="7">
        <v>13</v>
      </c>
      <c r="E38" s="8" t="s">
        <v>22</v>
      </c>
      <c r="F38" s="7">
        <v>3</v>
      </c>
      <c r="G38" s="7">
        <v>105.12</v>
      </c>
      <c r="H38" s="7">
        <v>20.34</v>
      </c>
      <c r="I38" s="7">
        <v>84.78</v>
      </c>
      <c r="J38" s="7">
        <v>8269</v>
      </c>
      <c r="K38" s="15">
        <f t="shared" si="0"/>
        <v>10252.8577494692</v>
      </c>
      <c r="L38" s="15">
        <f t="shared" si="1"/>
        <v>869237.28</v>
      </c>
      <c r="M38" s="16"/>
      <c r="N38" s="16" t="s">
        <v>21</v>
      </c>
      <c r="O38" s="17"/>
    </row>
    <row r="39" ht="28.8" spans="1:15">
      <c r="A39" s="7">
        <v>34</v>
      </c>
      <c r="B39" s="7">
        <v>3</v>
      </c>
      <c r="C39" s="7">
        <v>1304</v>
      </c>
      <c r="D39" s="7">
        <v>13</v>
      </c>
      <c r="E39" s="8" t="s">
        <v>22</v>
      </c>
      <c r="F39" s="7">
        <v>3</v>
      </c>
      <c r="G39" s="7">
        <v>104.58</v>
      </c>
      <c r="H39" s="7">
        <v>20.24</v>
      </c>
      <c r="I39" s="7">
        <v>84.34</v>
      </c>
      <c r="J39" s="7">
        <v>8179</v>
      </c>
      <c r="K39" s="15">
        <f t="shared" si="0"/>
        <v>10141.8048375622</v>
      </c>
      <c r="L39" s="15">
        <f t="shared" si="1"/>
        <v>855359.82</v>
      </c>
      <c r="M39" s="16"/>
      <c r="N39" s="16" t="s">
        <v>21</v>
      </c>
      <c r="O39" s="17"/>
    </row>
    <row r="40" ht="28.8" spans="1:15">
      <c r="A40" s="7">
        <v>35</v>
      </c>
      <c r="B40" s="7">
        <v>3</v>
      </c>
      <c r="C40" s="7">
        <v>1401</v>
      </c>
      <c r="D40" s="7">
        <v>14</v>
      </c>
      <c r="E40" s="8" t="s">
        <v>20</v>
      </c>
      <c r="F40" s="7">
        <v>3</v>
      </c>
      <c r="G40" s="7">
        <v>122.25</v>
      </c>
      <c r="H40" s="7">
        <v>23.66</v>
      </c>
      <c r="I40" s="7">
        <v>98.59</v>
      </c>
      <c r="J40" s="7">
        <v>8043</v>
      </c>
      <c r="K40" s="15">
        <f t="shared" si="0"/>
        <v>9973.18947154884</v>
      </c>
      <c r="L40" s="15">
        <f t="shared" si="1"/>
        <v>983256.75</v>
      </c>
      <c r="M40" s="16"/>
      <c r="N40" s="16" t="s">
        <v>21</v>
      </c>
      <c r="O40" s="17"/>
    </row>
    <row r="41" ht="28.8" spans="1:15">
      <c r="A41" s="7">
        <v>36</v>
      </c>
      <c r="B41" s="7">
        <v>3</v>
      </c>
      <c r="C41" s="7">
        <v>1402</v>
      </c>
      <c r="D41" s="7">
        <v>14</v>
      </c>
      <c r="E41" s="8" t="s">
        <v>20</v>
      </c>
      <c r="F41" s="7">
        <v>3</v>
      </c>
      <c r="G41" s="7">
        <v>123.35</v>
      </c>
      <c r="H41" s="7">
        <v>23.87</v>
      </c>
      <c r="I41" s="7">
        <v>99.48</v>
      </c>
      <c r="J41" s="7">
        <v>8146</v>
      </c>
      <c r="K41" s="15">
        <f t="shared" si="0"/>
        <v>10100.6141938078</v>
      </c>
      <c r="L41" s="15">
        <f t="shared" si="1"/>
        <v>1004809.1</v>
      </c>
      <c r="M41" s="16"/>
      <c r="N41" s="16" t="s">
        <v>21</v>
      </c>
      <c r="O41" s="17"/>
    </row>
    <row r="42" ht="28.8" spans="1:15">
      <c r="A42" s="7">
        <v>37</v>
      </c>
      <c r="B42" s="7">
        <v>3</v>
      </c>
      <c r="C42" s="7">
        <v>1403</v>
      </c>
      <c r="D42" s="7">
        <v>14</v>
      </c>
      <c r="E42" s="8" t="s">
        <v>22</v>
      </c>
      <c r="F42" s="7">
        <v>3</v>
      </c>
      <c r="G42" s="7">
        <v>105.12</v>
      </c>
      <c r="H42" s="7">
        <v>20.34</v>
      </c>
      <c r="I42" s="7">
        <v>84.78</v>
      </c>
      <c r="J42" s="7">
        <v>8197</v>
      </c>
      <c r="K42" s="15">
        <f t="shared" si="0"/>
        <v>10163.5838641189</v>
      </c>
      <c r="L42" s="15">
        <f t="shared" si="1"/>
        <v>861668.64</v>
      </c>
      <c r="M42" s="16"/>
      <c r="N42" s="16" t="s">
        <v>21</v>
      </c>
      <c r="O42" s="17"/>
    </row>
    <row r="43" ht="28.8" spans="1:15">
      <c r="A43" s="7">
        <v>38</v>
      </c>
      <c r="B43" s="7">
        <v>3</v>
      </c>
      <c r="C43" s="7">
        <v>1404</v>
      </c>
      <c r="D43" s="7">
        <v>14</v>
      </c>
      <c r="E43" s="8" t="s">
        <v>22</v>
      </c>
      <c r="F43" s="7">
        <v>3</v>
      </c>
      <c r="G43" s="7">
        <v>104.58</v>
      </c>
      <c r="H43" s="7">
        <v>20.24</v>
      </c>
      <c r="I43" s="7">
        <v>84.34</v>
      </c>
      <c r="J43" s="7">
        <v>8213</v>
      </c>
      <c r="K43" s="15">
        <f t="shared" si="0"/>
        <v>10183.9641925539</v>
      </c>
      <c r="L43" s="15">
        <f t="shared" si="1"/>
        <v>858915.54</v>
      </c>
      <c r="M43" s="16"/>
      <c r="N43" s="16" t="s">
        <v>21</v>
      </c>
      <c r="O43" s="17"/>
    </row>
    <row r="44" ht="28.8" spans="1:15">
      <c r="A44" s="7">
        <v>39</v>
      </c>
      <c r="B44" s="7">
        <v>3</v>
      </c>
      <c r="C44" s="7">
        <v>1501</v>
      </c>
      <c r="D44" s="7">
        <v>15</v>
      </c>
      <c r="E44" s="8" t="s">
        <v>20</v>
      </c>
      <c r="F44" s="7">
        <v>3</v>
      </c>
      <c r="G44" s="7">
        <v>122.25</v>
      </c>
      <c r="H44" s="7">
        <v>23.66</v>
      </c>
      <c r="I44" s="7">
        <v>98.59</v>
      </c>
      <c r="J44" s="7">
        <v>8259</v>
      </c>
      <c r="K44" s="15">
        <f t="shared" si="0"/>
        <v>10241.0259661223</v>
      </c>
      <c r="L44" s="15">
        <f t="shared" si="1"/>
        <v>1009662.75</v>
      </c>
      <c r="M44" s="16"/>
      <c r="N44" s="16" t="s">
        <v>21</v>
      </c>
      <c r="O44" s="17"/>
    </row>
    <row r="45" ht="28.8" spans="1:15">
      <c r="A45" s="7">
        <v>40</v>
      </c>
      <c r="B45" s="7">
        <v>3</v>
      </c>
      <c r="C45" s="7">
        <v>1503</v>
      </c>
      <c r="D45" s="7">
        <v>15</v>
      </c>
      <c r="E45" s="8" t="s">
        <v>22</v>
      </c>
      <c r="F45" s="7">
        <v>3</v>
      </c>
      <c r="G45" s="7">
        <v>105.12</v>
      </c>
      <c r="H45" s="7">
        <v>20.34</v>
      </c>
      <c r="I45" s="7">
        <v>84.78</v>
      </c>
      <c r="J45" s="7">
        <v>8413</v>
      </c>
      <c r="K45" s="15">
        <f t="shared" si="0"/>
        <v>10431.4055201699</v>
      </c>
      <c r="L45" s="15">
        <f t="shared" si="1"/>
        <v>884374.56</v>
      </c>
      <c r="M45" s="16"/>
      <c r="N45" s="16" t="s">
        <v>21</v>
      </c>
      <c r="O45" s="17"/>
    </row>
    <row r="46" ht="28.8" spans="1:15">
      <c r="A46" s="7">
        <v>41</v>
      </c>
      <c r="B46" s="7">
        <v>3</v>
      </c>
      <c r="C46" s="7">
        <v>1504</v>
      </c>
      <c r="D46" s="7">
        <v>15</v>
      </c>
      <c r="E46" s="8" t="s">
        <v>22</v>
      </c>
      <c r="F46" s="7">
        <v>3</v>
      </c>
      <c r="G46" s="7">
        <v>104.58</v>
      </c>
      <c r="H46" s="7">
        <v>20.24</v>
      </c>
      <c r="I46" s="7">
        <v>84.34</v>
      </c>
      <c r="J46" s="7">
        <v>8323</v>
      </c>
      <c r="K46" s="15">
        <f t="shared" si="0"/>
        <v>10320.3621057624</v>
      </c>
      <c r="L46" s="15">
        <f t="shared" si="1"/>
        <v>870419.34</v>
      </c>
      <c r="M46" s="16"/>
      <c r="N46" s="16" t="s">
        <v>21</v>
      </c>
      <c r="O46" s="17"/>
    </row>
    <row r="47" ht="28.8" spans="1:15">
      <c r="A47" s="7">
        <v>42</v>
      </c>
      <c r="B47" s="7">
        <v>3</v>
      </c>
      <c r="C47" s="7">
        <v>1601</v>
      </c>
      <c r="D47" s="7">
        <v>16</v>
      </c>
      <c r="E47" s="8" t="s">
        <v>20</v>
      </c>
      <c r="F47" s="7">
        <v>3</v>
      </c>
      <c r="G47" s="7">
        <v>122.25</v>
      </c>
      <c r="H47" s="7">
        <v>23.66</v>
      </c>
      <c r="I47" s="7">
        <v>98.59</v>
      </c>
      <c r="J47" s="7">
        <v>8332</v>
      </c>
      <c r="K47" s="15">
        <f t="shared" si="0"/>
        <v>10331.544781418</v>
      </c>
      <c r="L47" s="15">
        <f t="shared" si="1"/>
        <v>1018587</v>
      </c>
      <c r="M47" s="16"/>
      <c r="N47" s="16" t="s">
        <v>21</v>
      </c>
      <c r="O47" s="17"/>
    </row>
    <row r="48" ht="28.8" spans="1:15">
      <c r="A48" s="7">
        <v>43</v>
      </c>
      <c r="B48" s="7">
        <v>3</v>
      </c>
      <c r="C48" s="7">
        <v>1602</v>
      </c>
      <c r="D48" s="7">
        <v>16</v>
      </c>
      <c r="E48" s="8" t="s">
        <v>20</v>
      </c>
      <c r="F48" s="7">
        <v>3</v>
      </c>
      <c r="G48" s="7">
        <v>123.35</v>
      </c>
      <c r="H48" s="7">
        <v>23.87</v>
      </c>
      <c r="I48" s="7">
        <v>99.48</v>
      </c>
      <c r="J48" s="7">
        <v>8435</v>
      </c>
      <c r="K48" s="15">
        <f t="shared" si="0"/>
        <v>10458.9590872537</v>
      </c>
      <c r="L48" s="15">
        <f t="shared" si="1"/>
        <v>1040457.25</v>
      </c>
      <c r="M48" s="16"/>
      <c r="N48" s="16" t="s">
        <v>21</v>
      </c>
      <c r="O48" s="17"/>
    </row>
    <row r="49" ht="28.8" spans="1:15">
      <c r="A49" s="7">
        <v>44</v>
      </c>
      <c r="B49" s="7">
        <v>3</v>
      </c>
      <c r="C49" s="7">
        <v>1603</v>
      </c>
      <c r="D49" s="7">
        <v>16</v>
      </c>
      <c r="E49" s="8" t="s">
        <v>22</v>
      </c>
      <c r="F49" s="7">
        <v>3</v>
      </c>
      <c r="G49" s="7">
        <v>105.12</v>
      </c>
      <c r="H49" s="7">
        <v>20.34</v>
      </c>
      <c r="I49" s="7">
        <v>84.78</v>
      </c>
      <c r="J49" s="7">
        <v>8485</v>
      </c>
      <c r="K49" s="15">
        <f t="shared" si="0"/>
        <v>10520.6794055202</v>
      </c>
      <c r="L49" s="15">
        <f t="shared" si="1"/>
        <v>891943.2</v>
      </c>
      <c r="M49" s="16"/>
      <c r="N49" s="16" t="s">
        <v>21</v>
      </c>
      <c r="O49" s="17"/>
    </row>
    <row r="50" ht="28.8" spans="1:15">
      <c r="A50" s="7">
        <v>45</v>
      </c>
      <c r="B50" s="7">
        <v>3</v>
      </c>
      <c r="C50" s="7">
        <v>1604</v>
      </c>
      <c r="D50" s="7">
        <v>16</v>
      </c>
      <c r="E50" s="8" t="s">
        <v>22</v>
      </c>
      <c r="F50" s="7">
        <v>3</v>
      </c>
      <c r="G50" s="7">
        <v>104.58</v>
      </c>
      <c r="H50" s="7">
        <v>20.24</v>
      </c>
      <c r="I50" s="7">
        <v>84.34</v>
      </c>
      <c r="J50" s="7">
        <v>8395</v>
      </c>
      <c r="K50" s="15">
        <f t="shared" si="0"/>
        <v>10409.6407398625</v>
      </c>
      <c r="L50" s="15">
        <f t="shared" si="1"/>
        <v>877949.1</v>
      </c>
      <c r="M50" s="16"/>
      <c r="N50" s="16" t="s">
        <v>21</v>
      </c>
      <c r="O50" s="17"/>
    </row>
    <row r="51" ht="28.8" spans="1:15">
      <c r="A51" s="7">
        <v>46</v>
      </c>
      <c r="B51" s="7">
        <v>3</v>
      </c>
      <c r="C51" s="7">
        <v>1701</v>
      </c>
      <c r="D51" s="7">
        <v>17</v>
      </c>
      <c r="E51" s="8" t="s">
        <v>20</v>
      </c>
      <c r="F51" s="7">
        <v>3</v>
      </c>
      <c r="G51" s="7">
        <v>122.25</v>
      </c>
      <c r="H51" s="7">
        <v>23.66</v>
      </c>
      <c r="I51" s="7">
        <v>98.59</v>
      </c>
      <c r="J51" s="7">
        <v>8476</v>
      </c>
      <c r="K51" s="15">
        <f t="shared" si="0"/>
        <v>10510.102444467</v>
      </c>
      <c r="L51" s="15">
        <f t="shared" si="1"/>
        <v>1036191</v>
      </c>
      <c r="M51" s="16"/>
      <c r="N51" s="16" t="s">
        <v>21</v>
      </c>
      <c r="O51" s="17"/>
    </row>
    <row r="52" ht="28.8" spans="1:15">
      <c r="A52" s="7">
        <v>47</v>
      </c>
      <c r="B52" s="7">
        <v>3</v>
      </c>
      <c r="C52" s="7">
        <v>1703</v>
      </c>
      <c r="D52" s="7">
        <v>17</v>
      </c>
      <c r="E52" s="8" t="s">
        <v>22</v>
      </c>
      <c r="F52" s="7">
        <v>3</v>
      </c>
      <c r="G52" s="7">
        <v>105.12</v>
      </c>
      <c r="H52" s="7">
        <v>20.34</v>
      </c>
      <c r="I52" s="7">
        <v>84.78</v>
      </c>
      <c r="J52" s="7">
        <v>8630</v>
      </c>
      <c r="K52" s="15">
        <f t="shared" si="0"/>
        <v>10700.4670912951</v>
      </c>
      <c r="L52" s="15">
        <f t="shared" si="1"/>
        <v>907185.6</v>
      </c>
      <c r="M52" s="16"/>
      <c r="N52" s="16" t="s">
        <v>21</v>
      </c>
      <c r="O52" s="17"/>
    </row>
    <row r="53" ht="28.8" spans="1:15">
      <c r="A53" s="7">
        <v>48</v>
      </c>
      <c r="B53" s="7">
        <v>3</v>
      </c>
      <c r="C53" s="7">
        <v>1704</v>
      </c>
      <c r="D53" s="7">
        <v>17</v>
      </c>
      <c r="E53" s="8" t="s">
        <v>22</v>
      </c>
      <c r="F53" s="7">
        <v>3</v>
      </c>
      <c r="G53" s="7">
        <v>104.58</v>
      </c>
      <c r="H53" s="7">
        <v>20.24</v>
      </c>
      <c r="I53" s="7">
        <v>84.34</v>
      </c>
      <c r="J53" s="7">
        <v>8540</v>
      </c>
      <c r="K53" s="15">
        <f t="shared" si="0"/>
        <v>10589.4379890918</v>
      </c>
      <c r="L53" s="15">
        <f t="shared" si="1"/>
        <v>893113.2</v>
      </c>
      <c r="M53" s="16"/>
      <c r="N53" s="16" t="s">
        <v>21</v>
      </c>
      <c r="O53" s="17"/>
    </row>
    <row r="54" ht="28.8" spans="1:15">
      <c r="A54" s="7">
        <v>49</v>
      </c>
      <c r="B54" s="7">
        <v>3</v>
      </c>
      <c r="C54" s="7">
        <v>1801</v>
      </c>
      <c r="D54" s="7">
        <v>18</v>
      </c>
      <c r="E54" s="8" t="s">
        <v>20</v>
      </c>
      <c r="F54" s="7">
        <v>3</v>
      </c>
      <c r="G54" s="7">
        <v>122.25</v>
      </c>
      <c r="H54" s="7">
        <v>23.66</v>
      </c>
      <c r="I54" s="7">
        <v>98.59</v>
      </c>
      <c r="J54" s="7">
        <v>8404</v>
      </c>
      <c r="K54" s="15">
        <f t="shared" si="0"/>
        <v>10420.8236129425</v>
      </c>
      <c r="L54" s="15">
        <f t="shared" si="1"/>
        <v>1027389</v>
      </c>
      <c r="M54" s="16"/>
      <c r="N54" s="16" t="s">
        <v>21</v>
      </c>
      <c r="O54" s="17"/>
    </row>
    <row r="55" ht="28.8" spans="1:15">
      <c r="A55" s="7">
        <v>50</v>
      </c>
      <c r="B55" s="7">
        <v>3</v>
      </c>
      <c r="C55" s="7">
        <v>1802</v>
      </c>
      <c r="D55" s="7">
        <v>18</v>
      </c>
      <c r="E55" s="8" t="s">
        <v>20</v>
      </c>
      <c r="F55" s="7">
        <v>3</v>
      </c>
      <c r="G55" s="7">
        <v>123.35</v>
      </c>
      <c r="H55" s="7">
        <v>23.87</v>
      </c>
      <c r="I55" s="7">
        <v>99.48</v>
      </c>
      <c r="J55" s="7">
        <v>8507</v>
      </c>
      <c r="K55" s="15">
        <f t="shared" si="0"/>
        <v>10548.2353236832</v>
      </c>
      <c r="L55" s="15">
        <f t="shared" si="1"/>
        <v>1049338.45</v>
      </c>
      <c r="M55" s="16"/>
      <c r="N55" s="16" t="s">
        <v>21</v>
      </c>
      <c r="O55" s="17"/>
    </row>
    <row r="56" ht="28.8" spans="1:15">
      <c r="A56" s="7">
        <v>51</v>
      </c>
      <c r="B56" s="7">
        <v>3</v>
      </c>
      <c r="C56" s="7">
        <v>1803</v>
      </c>
      <c r="D56" s="7">
        <v>18</v>
      </c>
      <c r="E56" s="8" t="s">
        <v>22</v>
      </c>
      <c r="F56" s="7">
        <v>3</v>
      </c>
      <c r="G56" s="7">
        <v>105.12</v>
      </c>
      <c r="H56" s="7">
        <v>20.34</v>
      </c>
      <c r="I56" s="7">
        <v>84.78</v>
      </c>
      <c r="J56" s="7">
        <v>8558</v>
      </c>
      <c r="K56" s="15">
        <f t="shared" si="0"/>
        <v>10611.1932059448</v>
      </c>
      <c r="L56" s="15">
        <f t="shared" si="1"/>
        <v>899616.96</v>
      </c>
      <c r="M56" s="16"/>
      <c r="N56" s="16" t="s">
        <v>21</v>
      </c>
      <c r="O56" s="17"/>
    </row>
    <row r="57" ht="28.8" spans="1:15">
      <c r="A57" s="7">
        <v>52</v>
      </c>
      <c r="B57" s="7">
        <v>3</v>
      </c>
      <c r="C57" s="7">
        <v>1804</v>
      </c>
      <c r="D57" s="7">
        <v>18</v>
      </c>
      <c r="E57" s="8" t="s">
        <v>22</v>
      </c>
      <c r="F57" s="7">
        <v>3</v>
      </c>
      <c r="G57" s="7">
        <v>104.58</v>
      </c>
      <c r="H57" s="7">
        <v>20.24</v>
      </c>
      <c r="I57" s="7">
        <v>84.34</v>
      </c>
      <c r="J57" s="7">
        <v>8467</v>
      </c>
      <c r="K57" s="15">
        <f t="shared" si="0"/>
        <v>10498.9193739625</v>
      </c>
      <c r="L57" s="15">
        <f t="shared" si="1"/>
        <v>885478.86</v>
      </c>
      <c r="M57" s="16"/>
      <c r="N57" s="16" t="s">
        <v>21</v>
      </c>
      <c r="O57" s="17"/>
    </row>
    <row r="58" ht="28.8" spans="1:15">
      <c r="A58" s="7">
        <v>53</v>
      </c>
      <c r="B58" s="7">
        <v>3</v>
      </c>
      <c r="C58" s="7">
        <v>1901</v>
      </c>
      <c r="D58" s="7">
        <v>19</v>
      </c>
      <c r="E58" s="8" t="s">
        <v>20</v>
      </c>
      <c r="F58" s="7">
        <v>3</v>
      </c>
      <c r="G58" s="7">
        <v>122.25</v>
      </c>
      <c r="H58" s="7">
        <v>23.66</v>
      </c>
      <c r="I58" s="7">
        <v>98.59</v>
      </c>
      <c r="J58" s="7">
        <v>8549</v>
      </c>
      <c r="K58" s="15">
        <f t="shared" si="0"/>
        <v>10600.6212597627</v>
      </c>
      <c r="L58" s="15">
        <f t="shared" si="1"/>
        <v>1045115.25</v>
      </c>
      <c r="M58" s="16"/>
      <c r="N58" s="16" t="s">
        <v>21</v>
      </c>
      <c r="O58" s="17"/>
    </row>
    <row r="59" ht="28.8" spans="1:15">
      <c r="A59" s="7">
        <v>54</v>
      </c>
      <c r="B59" s="7">
        <v>3</v>
      </c>
      <c r="C59" s="7">
        <v>1903</v>
      </c>
      <c r="D59" s="7">
        <v>19</v>
      </c>
      <c r="E59" s="8" t="s">
        <v>22</v>
      </c>
      <c r="F59" s="7">
        <v>3</v>
      </c>
      <c r="G59" s="7">
        <v>105.12</v>
      </c>
      <c r="H59" s="7">
        <v>20.34</v>
      </c>
      <c r="I59" s="7">
        <v>84.78</v>
      </c>
      <c r="J59" s="7">
        <v>8702</v>
      </c>
      <c r="K59" s="15">
        <f t="shared" si="0"/>
        <v>10789.7409766454</v>
      </c>
      <c r="L59" s="15">
        <f t="shared" si="1"/>
        <v>914754.24</v>
      </c>
      <c r="M59" s="16"/>
      <c r="N59" s="16" t="s">
        <v>21</v>
      </c>
      <c r="O59" s="17"/>
    </row>
    <row r="60" ht="28.8" spans="1:15">
      <c r="A60" s="7">
        <v>55</v>
      </c>
      <c r="B60" s="7">
        <v>3</v>
      </c>
      <c r="C60" s="7">
        <v>1904</v>
      </c>
      <c r="D60" s="7">
        <v>19</v>
      </c>
      <c r="E60" s="8" t="s">
        <v>22</v>
      </c>
      <c r="F60" s="7">
        <v>3</v>
      </c>
      <c r="G60" s="7">
        <v>104.58</v>
      </c>
      <c r="H60" s="7">
        <v>20.24</v>
      </c>
      <c r="I60" s="7">
        <v>84.34</v>
      </c>
      <c r="J60" s="7">
        <v>8612</v>
      </c>
      <c r="K60" s="15">
        <f t="shared" si="0"/>
        <v>10678.7166231918</v>
      </c>
      <c r="L60" s="15">
        <f t="shared" si="1"/>
        <v>900642.96</v>
      </c>
      <c r="M60" s="16"/>
      <c r="N60" s="16" t="s">
        <v>21</v>
      </c>
      <c r="O60" s="17"/>
    </row>
    <row r="61" ht="28.8" spans="1:15">
      <c r="A61" s="7">
        <v>56</v>
      </c>
      <c r="B61" s="7">
        <v>3</v>
      </c>
      <c r="C61" s="7">
        <v>2001</v>
      </c>
      <c r="D61" s="7">
        <v>20</v>
      </c>
      <c r="E61" s="8" t="s">
        <v>20</v>
      </c>
      <c r="F61" s="7">
        <v>3</v>
      </c>
      <c r="G61" s="7">
        <v>122.25</v>
      </c>
      <c r="H61" s="7">
        <v>23.66</v>
      </c>
      <c r="I61" s="7">
        <v>98.59</v>
      </c>
      <c r="J61" s="7">
        <v>8621</v>
      </c>
      <c r="K61" s="15">
        <f t="shared" si="0"/>
        <v>10689.9000912871</v>
      </c>
      <c r="L61" s="15">
        <f t="shared" si="1"/>
        <v>1053917.25</v>
      </c>
      <c r="M61" s="16"/>
      <c r="N61" s="16" t="s">
        <v>21</v>
      </c>
      <c r="O61" s="17"/>
    </row>
    <row r="62" ht="28.8" spans="1:15">
      <c r="A62" s="7">
        <v>57</v>
      </c>
      <c r="B62" s="7">
        <v>3</v>
      </c>
      <c r="C62" s="7">
        <v>2002</v>
      </c>
      <c r="D62" s="7">
        <v>20</v>
      </c>
      <c r="E62" s="8" t="s">
        <v>20</v>
      </c>
      <c r="F62" s="7">
        <v>3</v>
      </c>
      <c r="G62" s="7">
        <v>123.35</v>
      </c>
      <c r="H62" s="7">
        <v>23.87</v>
      </c>
      <c r="I62" s="7">
        <v>99.48</v>
      </c>
      <c r="J62" s="7">
        <v>8724</v>
      </c>
      <c r="K62" s="15">
        <f t="shared" si="0"/>
        <v>10817.3039806996</v>
      </c>
      <c r="L62" s="15">
        <f t="shared" si="1"/>
        <v>1076105.4</v>
      </c>
      <c r="M62" s="16"/>
      <c r="N62" s="16" t="s">
        <v>21</v>
      </c>
      <c r="O62" s="17"/>
    </row>
    <row r="63" ht="28.8" spans="1:15">
      <c r="A63" s="7">
        <v>58</v>
      </c>
      <c r="B63" s="7">
        <v>3</v>
      </c>
      <c r="C63" s="7">
        <v>2003</v>
      </c>
      <c r="D63" s="7">
        <v>20</v>
      </c>
      <c r="E63" s="8" t="s">
        <v>22</v>
      </c>
      <c r="F63" s="7">
        <v>3</v>
      </c>
      <c r="G63" s="7">
        <v>105.12</v>
      </c>
      <c r="H63" s="7">
        <v>20.34</v>
      </c>
      <c r="I63" s="7">
        <v>84.78</v>
      </c>
      <c r="J63" s="7">
        <v>8774</v>
      </c>
      <c r="K63" s="15">
        <f t="shared" si="0"/>
        <v>10879.0148619958</v>
      </c>
      <c r="L63" s="15">
        <f t="shared" si="1"/>
        <v>922322.88</v>
      </c>
      <c r="M63" s="16"/>
      <c r="N63" s="16" t="s">
        <v>21</v>
      </c>
      <c r="O63" s="17"/>
    </row>
    <row r="64" ht="28.8" spans="1:15">
      <c r="A64" s="7">
        <v>59</v>
      </c>
      <c r="B64" s="7">
        <v>3</v>
      </c>
      <c r="C64" s="7">
        <v>2004</v>
      </c>
      <c r="D64" s="7">
        <v>20</v>
      </c>
      <c r="E64" s="8" t="s">
        <v>22</v>
      </c>
      <c r="F64" s="7">
        <v>3</v>
      </c>
      <c r="G64" s="7">
        <v>104.58</v>
      </c>
      <c r="H64" s="7">
        <v>20.24</v>
      </c>
      <c r="I64" s="7">
        <v>84.34</v>
      </c>
      <c r="J64" s="7">
        <v>8684</v>
      </c>
      <c r="K64" s="15">
        <f t="shared" si="0"/>
        <v>10767.9952572919</v>
      </c>
      <c r="L64" s="15">
        <f t="shared" si="1"/>
        <v>908172.72</v>
      </c>
      <c r="M64" s="16"/>
      <c r="N64" s="16" t="s">
        <v>21</v>
      </c>
      <c r="O64" s="17"/>
    </row>
    <row r="65" ht="28.8" spans="1:15">
      <c r="A65" s="7">
        <v>60</v>
      </c>
      <c r="B65" s="7">
        <v>3</v>
      </c>
      <c r="C65" s="7">
        <v>2101</v>
      </c>
      <c r="D65" s="7">
        <v>21</v>
      </c>
      <c r="E65" s="8" t="s">
        <v>20</v>
      </c>
      <c r="F65" s="7">
        <v>3</v>
      </c>
      <c r="G65" s="7">
        <v>122.25</v>
      </c>
      <c r="H65" s="7">
        <v>23.66</v>
      </c>
      <c r="I65" s="7">
        <v>98.59</v>
      </c>
      <c r="J65" s="7">
        <v>8712</v>
      </c>
      <c r="K65" s="15">
        <f t="shared" si="0"/>
        <v>10802.7386144639</v>
      </c>
      <c r="L65" s="15">
        <f t="shared" si="1"/>
        <v>1065042</v>
      </c>
      <c r="M65" s="16"/>
      <c r="N65" s="16" t="s">
        <v>21</v>
      </c>
      <c r="O65" s="17"/>
    </row>
    <row r="66" ht="28.8" spans="1:15">
      <c r="A66" s="7">
        <v>61</v>
      </c>
      <c r="B66" s="7">
        <v>3</v>
      </c>
      <c r="C66" s="7">
        <v>2103</v>
      </c>
      <c r="D66" s="7">
        <v>21</v>
      </c>
      <c r="E66" s="8" t="s">
        <v>22</v>
      </c>
      <c r="F66" s="7">
        <v>3</v>
      </c>
      <c r="G66" s="7">
        <v>105.12</v>
      </c>
      <c r="H66" s="7">
        <v>20.34</v>
      </c>
      <c r="I66" s="7">
        <v>84.78</v>
      </c>
      <c r="J66" s="7">
        <v>8814</v>
      </c>
      <c r="K66" s="15">
        <f t="shared" si="0"/>
        <v>10928.6114649682</v>
      </c>
      <c r="L66" s="15">
        <f t="shared" si="1"/>
        <v>926527.68</v>
      </c>
      <c r="M66" s="16"/>
      <c r="N66" s="16" t="s">
        <v>21</v>
      </c>
      <c r="O66" s="17"/>
    </row>
    <row r="67" ht="28.8" spans="1:15">
      <c r="A67" s="7">
        <v>62</v>
      </c>
      <c r="B67" s="7">
        <v>3</v>
      </c>
      <c r="C67" s="7">
        <v>2104</v>
      </c>
      <c r="D67" s="7">
        <v>21</v>
      </c>
      <c r="E67" s="8" t="s">
        <v>22</v>
      </c>
      <c r="F67" s="7">
        <v>3</v>
      </c>
      <c r="G67" s="7">
        <v>104.58</v>
      </c>
      <c r="H67" s="7">
        <v>20.24</v>
      </c>
      <c r="I67" s="7">
        <v>84.34</v>
      </c>
      <c r="J67" s="7">
        <v>8724</v>
      </c>
      <c r="K67" s="15">
        <f t="shared" si="0"/>
        <v>10817.5944984586</v>
      </c>
      <c r="L67" s="15">
        <f t="shared" si="1"/>
        <v>912355.92</v>
      </c>
      <c r="M67" s="16"/>
      <c r="N67" s="16" t="s">
        <v>21</v>
      </c>
      <c r="O67" s="17"/>
    </row>
    <row r="68" ht="28.8" spans="1:15">
      <c r="A68" s="7">
        <v>63</v>
      </c>
      <c r="B68" s="7">
        <v>3</v>
      </c>
      <c r="C68" s="7">
        <v>2201</v>
      </c>
      <c r="D68" s="7">
        <v>22</v>
      </c>
      <c r="E68" s="8" t="s">
        <v>20</v>
      </c>
      <c r="F68" s="7">
        <v>3</v>
      </c>
      <c r="G68" s="7">
        <v>122.25</v>
      </c>
      <c r="H68" s="7">
        <v>23.66</v>
      </c>
      <c r="I68" s="7">
        <v>98.59</v>
      </c>
      <c r="J68" s="7">
        <v>8802</v>
      </c>
      <c r="K68" s="15">
        <f t="shared" si="0"/>
        <v>10914.3371538696</v>
      </c>
      <c r="L68" s="15">
        <f t="shared" si="1"/>
        <v>1076044.5</v>
      </c>
      <c r="M68" s="16"/>
      <c r="N68" s="16" t="s">
        <v>21</v>
      </c>
      <c r="O68" s="17"/>
    </row>
    <row r="69" ht="28.8" spans="1:15">
      <c r="A69" s="7">
        <v>64</v>
      </c>
      <c r="B69" s="7">
        <v>3</v>
      </c>
      <c r="C69" s="7">
        <v>2203</v>
      </c>
      <c r="D69" s="7">
        <v>22</v>
      </c>
      <c r="E69" s="8" t="s">
        <v>22</v>
      </c>
      <c r="F69" s="7">
        <v>3</v>
      </c>
      <c r="G69" s="7">
        <v>105.12</v>
      </c>
      <c r="H69" s="7">
        <v>20.34</v>
      </c>
      <c r="I69" s="7">
        <v>84.78</v>
      </c>
      <c r="J69" s="7">
        <v>8814</v>
      </c>
      <c r="K69" s="15">
        <f t="shared" si="0"/>
        <v>10928.6114649682</v>
      </c>
      <c r="L69" s="15">
        <f t="shared" si="1"/>
        <v>926527.68</v>
      </c>
      <c r="M69" s="16"/>
      <c r="N69" s="16" t="s">
        <v>21</v>
      </c>
      <c r="O69" s="17"/>
    </row>
    <row r="70" ht="28.8" spans="1:15">
      <c r="A70" s="7">
        <v>65</v>
      </c>
      <c r="B70" s="7">
        <v>3</v>
      </c>
      <c r="C70" s="7">
        <v>2204</v>
      </c>
      <c r="D70" s="7">
        <v>22</v>
      </c>
      <c r="E70" s="8" t="s">
        <v>22</v>
      </c>
      <c r="F70" s="7">
        <v>3</v>
      </c>
      <c r="G70" s="7">
        <v>104.58</v>
      </c>
      <c r="H70" s="7">
        <v>20.24</v>
      </c>
      <c r="I70" s="7">
        <v>84.34</v>
      </c>
      <c r="J70" s="7">
        <v>8724</v>
      </c>
      <c r="K70" s="15">
        <f t="shared" ref="K70:K107" si="2">L70/I70</f>
        <v>10817.5944984586</v>
      </c>
      <c r="L70" s="15">
        <f t="shared" ref="L70:L106" si="3">J70*G70</f>
        <v>912355.92</v>
      </c>
      <c r="M70" s="16"/>
      <c r="N70" s="16" t="s">
        <v>21</v>
      </c>
      <c r="O70" s="17"/>
    </row>
    <row r="71" ht="28.8" spans="1:15">
      <c r="A71" s="7">
        <v>66</v>
      </c>
      <c r="B71" s="7">
        <v>3</v>
      </c>
      <c r="C71" s="7">
        <v>2301</v>
      </c>
      <c r="D71" s="7">
        <v>23</v>
      </c>
      <c r="E71" s="8" t="s">
        <v>20</v>
      </c>
      <c r="F71" s="7">
        <v>3</v>
      </c>
      <c r="G71" s="7">
        <v>122.25</v>
      </c>
      <c r="H71" s="7">
        <v>23.66</v>
      </c>
      <c r="I71" s="7">
        <v>98.59</v>
      </c>
      <c r="J71" s="7">
        <v>8892</v>
      </c>
      <c r="K71" s="15">
        <f t="shared" si="2"/>
        <v>11025.9356932752</v>
      </c>
      <c r="L71" s="15">
        <f t="shared" si="3"/>
        <v>1087047</v>
      </c>
      <c r="M71" s="16"/>
      <c r="N71" s="16" t="s">
        <v>21</v>
      </c>
      <c r="O71" s="17"/>
    </row>
    <row r="72" ht="28.8" spans="1:15">
      <c r="A72" s="7">
        <v>67</v>
      </c>
      <c r="B72" s="7">
        <v>3</v>
      </c>
      <c r="C72" s="7">
        <v>2303</v>
      </c>
      <c r="D72" s="7">
        <v>23</v>
      </c>
      <c r="E72" s="8" t="s">
        <v>22</v>
      </c>
      <c r="F72" s="7">
        <v>3</v>
      </c>
      <c r="G72" s="7">
        <v>105.12</v>
      </c>
      <c r="H72" s="7">
        <v>20.34</v>
      </c>
      <c r="I72" s="7">
        <v>84.78</v>
      </c>
      <c r="J72" s="7">
        <v>8874</v>
      </c>
      <c r="K72" s="15">
        <f t="shared" si="2"/>
        <v>11003.0063694268</v>
      </c>
      <c r="L72" s="15">
        <f t="shared" si="3"/>
        <v>932834.88</v>
      </c>
      <c r="M72" s="16"/>
      <c r="N72" s="16" t="s">
        <v>21</v>
      </c>
      <c r="O72" s="17"/>
    </row>
    <row r="73" ht="28.8" spans="1:15">
      <c r="A73" s="7">
        <v>68</v>
      </c>
      <c r="B73" s="7">
        <v>3</v>
      </c>
      <c r="C73" s="7">
        <v>2304</v>
      </c>
      <c r="D73" s="7">
        <v>23</v>
      </c>
      <c r="E73" s="8" t="s">
        <v>22</v>
      </c>
      <c r="F73" s="7">
        <v>3</v>
      </c>
      <c r="G73" s="7">
        <v>104.58</v>
      </c>
      <c r="H73" s="7">
        <v>20.24</v>
      </c>
      <c r="I73" s="7">
        <v>84.34</v>
      </c>
      <c r="J73" s="7">
        <v>8814</v>
      </c>
      <c r="K73" s="15">
        <f t="shared" si="2"/>
        <v>10929.1927910837</v>
      </c>
      <c r="L73" s="15">
        <f t="shared" si="3"/>
        <v>921768.12</v>
      </c>
      <c r="M73" s="16"/>
      <c r="N73" s="16" t="s">
        <v>21</v>
      </c>
      <c r="O73" s="17"/>
    </row>
    <row r="74" ht="28.8" spans="1:15">
      <c r="A74" s="7">
        <v>69</v>
      </c>
      <c r="B74" s="7">
        <v>3</v>
      </c>
      <c r="C74" s="7">
        <v>2401</v>
      </c>
      <c r="D74" s="7">
        <v>24</v>
      </c>
      <c r="E74" s="8" t="s">
        <v>20</v>
      </c>
      <c r="F74" s="7">
        <v>3</v>
      </c>
      <c r="G74" s="7">
        <v>122.25</v>
      </c>
      <c r="H74" s="7">
        <v>23.66</v>
      </c>
      <c r="I74" s="7">
        <v>98.59</v>
      </c>
      <c r="J74" s="7">
        <v>8801</v>
      </c>
      <c r="K74" s="15">
        <f t="shared" si="2"/>
        <v>10913.0971700984</v>
      </c>
      <c r="L74" s="15">
        <f t="shared" si="3"/>
        <v>1075922.25</v>
      </c>
      <c r="M74" s="16"/>
      <c r="N74" s="16" t="s">
        <v>21</v>
      </c>
      <c r="O74" s="17"/>
    </row>
    <row r="75" ht="28.8" spans="1:15">
      <c r="A75" s="7">
        <v>70</v>
      </c>
      <c r="B75" s="7">
        <v>3</v>
      </c>
      <c r="C75" s="7">
        <v>2402</v>
      </c>
      <c r="D75" s="7">
        <v>24</v>
      </c>
      <c r="E75" s="8" t="s">
        <v>20</v>
      </c>
      <c r="F75" s="7">
        <v>3</v>
      </c>
      <c r="G75" s="7">
        <v>123.35</v>
      </c>
      <c r="H75" s="7">
        <v>23.87</v>
      </c>
      <c r="I75" s="7">
        <v>99.48</v>
      </c>
      <c r="J75" s="7">
        <v>8854</v>
      </c>
      <c r="K75" s="15">
        <f t="shared" si="2"/>
        <v>10978.4971853639</v>
      </c>
      <c r="L75" s="15">
        <f t="shared" si="3"/>
        <v>1092140.9</v>
      </c>
      <c r="M75" s="16"/>
      <c r="N75" s="16" t="s">
        <v>21</v>
      </c>
      <c r="O75" s="17"/>
    </row>
    <row r="76" ht="28.8" spans="1:15">
      <c r="A76" s="7">
        <v>71</v>
      </c>
      <c r="B76" s="7">
        <v>3</v>
      </c>
      <c r="C76" s="7">
        <v>2403</v>
      </c>
      <c r="D76" s="7">
        <v>24</v>
      </c>
      <c r="E76" s="8" t="s">
        <v>22</v>
      </c>
      <c r="F76" s="7">
        <v>3</v>
      </c>
      <c r="G76" s="7">
        <v>105.12</v>
      </c>
      <c r="H76" s="7">
        <v>20.34</v>
      </c>
      <c r="I76" s="7">
        <v>84.78</v>
      </c>
      <c r="J76" s="7">
        <v>8814</v>
      </c>
      <c r="K76" s="15">
        <f t="shared" si="2"/>
        <v>10928.6114649682</v>
      </c>
      <c r="L76" s="15">
        <f t="shared" si="3"/>
        <v>926527.68</v>
      </c>
      <c r="M76" s="16"/>
      <c r="N76" s="16" t="s">
        <v>21</v>
      </c>
      <c r="O76" s="17"/>
    </row>
    <row r="77" ht="28.8" spans="1:15">
      <c r="A77" s="7">
        <v>72</v>
      </c>
      <c r="B77" s="7">
        <v>3</v>
      </c>
      <c r="C77" s="7">
        <v>2404</v>
      </c>
      <c r="D77" s="7">
        <v>24</v>
      </c>
      <c r="E77" s="8" t="s">
        <v>22</v>
      </c>
      <c r="F77" s="7">
        <v>3</v>
      </c>
      <c r="G77" s="7">
        <v>104.58</v>
      </c>
      <c r="H77" s="7">
        <v>20.24</v>
      </c>
      <c r="I77" s="7">
        <v>84.34</v>
      </c>
      <c r="J77" s="7">
        <v>8724</v>
      </c>
      <c r="K77" s="15">
        <f t="shared" si="2"/>
        <v>10817.5944984586</v>
      </c>
      <c r="L77" s="15">
        <f t="shared" si="3"/>
        <v>912355.92</v>
      </c>
      <c r="M77" s="16"/>
      <c r="N77" s="16" t="s">
        <v>21</v>
      </c>
      <c r="O77" s="17"/>
    </row>
    <row r="78" ht="28.8" spans="1:15">
      <c r="A78" s="7">
        <v>73</v>
      </c>
      <c r="B78" s="7">
        <v>3</v>
      </c>
      <c r="C78" s="7">
        <v>2501</v>
      </c>
      <c r="D78" s="7">
        <v>25</v>
      </c>
      <c r="E78" s="8" t="s">
        <v>20</v>
      </c>
      <c r="F78" s="7">
        <v>3</v>
      </c>
      <c r="G78" s="7">
        <v>122.25</v>
      </c>
      <c r="H78" s="7">
        <v>23.66</v>
      </c>
      <c r="I78" s="7">
        <v>98.59</v>
      </c>
      <c r="J78" s="7">
        <v>8981</v>
      </c>
      <c r="K78" s="15">
        <f t="shared" si="2"/>
        <v>11136.2942489096</v>
      </c>
      <c r="L78" s="15">
        <f t="shared" si="3"/>
        <v>1097927.25</v>
      </c>
      <c r="M78" s="16"/>
      <c r="N78" s="16" t="s">
        <v>21</v>
      </c>
      <c r="O78" s="17"/>
    </row>
    <row r="79" ht="28.8" spans="1:15">
      <c r="A79" s="7">
        <v>74</v>
      </c>
      <c r="B79" s="7">
        <v>3</v>
      </c>
      <c r="C79" s="7">
        <v>2502</v>
      </c>
      <c r="D79" s="7">
        <v>25</v>
      </c>
      <c r="E79" s="8" t="s">
        <v>20</v>
      </c>
      <c r="F79" s="7">
        <v>3</v>
      </c>
      <c r="G79" s="7">
        <v>123.35</v>
      </c>
      <c r="H79" s="7">
        <v>23.87</v>
      </c>
      <c r="I79" s="7">
        <v>99.48</v>
      </c>
      <c r="J79" s="7">
        <v>9025</v>
      </c>
      <c r="K79" s="15">
        <f t="shared" si="2"/>
        <v>11190.5282468838</v>
      </c>
      <c r="L79" s="15">
        <f t="shared" si="3"/>
        <v>1113233.75</v>
      </c>
      <c r="M79" s="16"/>
      <c r="N79" s="16" t="s">
        <v>21</v>
      </c>
      <c r="O79" s="17"/>
    </row>
    <row r="80" ht="28.8" spans="1:15">
      <c r="A80" s="7">
        <v>75</v>
      </c>
      <c r="B80" s="7">
        <v>3</v>
      </c>
      <c r="C80" s="7">
        <v>2503</v>
      </c>
      <c r="D80" s="7">
        <v>25</v>
      </c>
      <c r="E80" s="8" t="s">
        <v>22</v>
      </c>
      <c r="F80" s="7">
        <v>3</v>
      </c>
      <c r="G80" s="7">
        <v>105.12</v>
      </c>
      <c r="H80" s="7">
        <v>20.34</v>
      </c>
      <c r="I80" s="7">
        <v>84.78</v>
      </c>
      <c r="J80" s="7">
        <v>8924</v>
      </c>
      <c r="K80" s="15">
        <f t="shared" si="2"/>
        <v>11065.0021231423</v>
      </c>
      <c r="L80" s="15">
        <f t="shared" si="3"/>
        <v>938090.88</v>
      </c>
      <c r="M80" s="16"/>
      <c r="N80" s="16" t="s">
        <v>21</v>
      </c>
      <c r="O80" s="17"/>
    </row>
    <row r="81" ht="28.8" spans="1:15">
      <c r="A81" s="7">
        <v>76</v>
      </c>
      <c r="B81" s="7">
        <v>3</v>
      </c>
      <c r="C81" s="7">
        <v>2504</v>
      </c>
      <c r="D81" s="7">
        <v>25</v>
      </c>
      <c r="E81" s="8" t="s">
        <v>22</v>
      </c>
      <c r="F81" s="7">
        <v>3</v>
      </c>
      <c r="G81" s="7">
        <v>104.58</v>
      </c>
      <c r="H81" s="7">
        <v>20.24</v>
      </c>
      <c r="I81" s="7">
        <v>84.34</v>
      </c>
      <c r="J81" s="7">
        <v>8904</v>
      </c>
      <c r="K81" s="15">
        <f t="shared" si="2"/>
        <v>11040.7910837088</v>
      </c>
      <c r="L81" s="15">
        <f t="shared" si="3"/>
        <v>931180.32</v>
      </c>
      <c r="M81" s="16"/>
      <c r="N81" s="16" t="s">
        <v>21</v>
      </c>
      <c r="O81" s="17"/>
    </row>
    <row r="82" ht="28.8" spans="1:15">
      <c r="A82" s="7">
        <v>77</v>
      </c>
      <c r="B82" s="7">
        <v>3</v>
      </c>
      <c r="C82" s="7">
        <v>2601</v>
      </c>
      <c r="D82" s="7">
        <v>26</v>
      </c>
      <c r="E82" s="8" t="s">
        <v>20</v>
      </c>
      <c r="F82" s="7">
        <v>3</v>
      </c>
      <c r="G82" s="7">
        <v>122.25</v>
      </c>
      <c r="H82" s="7">
        <v>23.66</v>
      </c>
      <c r="I82" s="7">
        <v>98.59</v>
      </c>
      <c r="J82" s="7">
        <v>8981</v>
      </c>
      <c r="K82" s="15">
        <f t="shared" si="2"/>
        <v>11136.2942489096</v>
      </c>
      <c r="L82" s="15">
        <f t="shared" si="3"/>
        <v>1097927.25</v>
      </c>
      <c r="M82" s="16"/>
      <c r="N82" s="16" t="s">
        <v>21</v>
      </c>
      <c r="O82" s="17"/>
    </row>
    <row r="83" ht="28.8" spans="1:15">
      <c r="A83" s="7">
        <v>78</v>
      </c>
      <c r="B83" s="7">
        <v>3</v>
      </c>
      <c r="C83" s="7">
        <v>2602</v>
      </c>
      <c r="D83" s="7">
        <v>26</v>
      </c>
      <c r="E83" s="8" t="s">
        <v>20</v>
      </c>
      <c r="F83" s="7">
        <v>3</v>
      </c>
      <c r="G83" s="7">
        <v>123.35</v>
      </c>
      <c r="H83" s="7">
        <v>23.87</v>
      </c>
      <c r="I83" s="7">
        <v>99.48</v>
      </c>
      <c r="J83" s="7">
        <v>8935</v>
      </c>
      <c r="K83" s="15">
        <f t="shared" si="2"/>
        <v>11078.932951347</v>
      </c>
      <c r="L83" s="15">
        <f t="shared" si="3"/>
        <v>1102132.25</v>
      </c>
      <c r="M83" s="16"/>
      <c r="N83" s="16" t="s">
        <v>21</v>
      </c>
      <c r="O83" s="17"/>
    </row>
    <row r="84" ht="28.8" spans="1:15">
      <c r="A84" s="7">
        <v>79</v>
      </c>
      <c r="B84" s="7">
        <v>3</v>
      </c>
      <c r="C84" s="7">
        <v>2603</v>
      </c>
      <c r="D84" s="7">
        <v>26</v>
      </c>
      <c r="E84" s="8" t="s">
        <v>22</v>
      </c>
      <c r="F84" s="7">
        <v>3</v>
      </c>
      <c r="G84" s="7">
        <v>105.12</v>
      </c>
      <c r="H84" s="7">
        <v>20.34</v>
      </c>
      <c r="I84" s="7">
        <v>84.78</v>
      </c>
      <c r="J84" s="7">
        <v>8834</v>
      </c>
      <c r="K84" s="15">
        <f t="shared" si="2"/>
        <v>10953.4097664544</v>
      </c>
      <c r="L84" s="15">
        <f t="shared" si="3"/>
        <v>928630.08</v>
      </c>
      <c r="M84" s="16"/>
      <c r="N84" s="16" t="s">
        <v>21</v>
      </c>
      <c r="O84" s="17"/>
    </row>
    <row r="85" ht="28.8" spans="1:15">
      <c r="A85" s="7">
        <v>80</v>
      </c>
      <c r="B85" s="7">
        <v>3</v>
      </c>
      <c r="C85" s="7">
        <v>2604</v>
      </c>
      <c r="D85" s="7">
        <v>26</v>
      </c>
      <c r="E85" s="8" t="s">
        <v>22</v>
      </c>
      <c r="F85" s="7">
        <v>3</v>
      </c>
      <c r="G85" s="7">
        <v>104.58</v>
      </c>
      <c r="H85" s="7">
        <v>20.24</v>
      </c>
      <c r="I85" s="7">
        <v>84.34</v>
      </c>
      <c r="J85" s="7">
        <v>8814</v>
      </c>
      <c r="K85" s="15">
        <f t="shared" si="2"/>
        <v>10929.1927910837</v>
      </c>
      <c r="L85" s="15">
        <f t="shared" si="3"/>
        <v>921768.12</v>
      </c>
      <c r="M85" s="16"/>
      <c r="N85" s="16" t="s">
        <v>21</v>
      </c>
      <c r="O85" s="17"/>
    </row>
    <row r="86" ht="28.8" spans="1:15">
      <c r="A86" s="7">
        <v>81</v>
      </c>
      <c r="B86" s="7">
        <v>3</v>
      </c>
      <c r="C86" s="7">
        <v>2701</v>
      </c>
      <c r="D86" s="7">
        <v>27</v>
      </c>
      <c r="E86" s="8" t="s">
        <v>20</v>
      </c>
      <c r="F86" s="7">
        <v>3</v>
      </c>
      <c r="G86" s="7">
        <v>122.25</v>
      </c>
      <c r="H86" s="7">
        <v>23.66</v>
      </c>
      <c r="I86" s="7">
        <v>98.59</v>
      </c>
      <c r="J86" s="7">
        <v>8891</v>
      </c>
      <c r="K86" s="15">
        <f t="shared" si="2"/>
        <v>11024.695709504</v>
      </c>
      <c r="L86" s="15">
        <f t="shared" si="3"/>
        <v>1086924.75</v>
      </c>
      <c r="M86" s="16"/>
      <c r="N86" s="16" t="s">
        <v>21</v>
      </c>
      <c r="O86" s="17"/>
    </row>
    <row r="87" ht="28.8" spans="1:15">
      <c r="A87" s="7">
        <v>82</v>
      </c>
      <c r="B87" s="7">
        <v>3</v>
      </c>
      <c r="C87" s="7">
        <v>2702</v>
      </c>
      <c r="D87" s="7">
        <v>27</v>
      </c>
      <c r="E87" s="8" t="s">
        <v>20</v>
      </c>
      <c r="F87" s="7">
        <v>3</v>
      </c>
      <c r="G87" s="7">
        <v>123.35</v>
      </c>
      <c r="H87" s="7">
        <v>23.87</v>
      </c>
      <c r="I87" s="7">
        <v>99.48</v>
      </c>
      <c r="J87" s="7">
        <v>8845</v>
      </c>
      <c r="K87" s="15">
        <f t="shared" si="2"/>
        <v>10967.3376558102</v>
      </c>
      <c r="L87" s="15">
        <f t="shared" si="3"/>
        <v>1091030.75</v>
      </c>
      <c r="M87" s="16"/>
      <c r="N87" s="16" t="s">
        <v>21</v>
      </c>
      <c r="O87" s="17"/>
    </row>
    <row r="88" ht="28.8" spans="1:15">
      <c r="A88" s="7">
        <v>83</v>
      </c>
      <c r="B88" s="7">
        <v>3</v>
      </c>
      <c r="C88" s="7">
        <v>2703</v>
      </c>
      <c r="D88" s="7">
        <v>27</v>
      </c>
      <c r="E88" s="8" t="s">
        <v>22</v>
      </c>
      <c r="F88" s="7">
        <v>3</v>
      </c>
      <c r="G88" s="7">
        <v>105.12</v>
      </c>
      <c r="H88" s="7">
        <v>20.34</v>
      </c>
      <c r="I88" s="7">
        <v>84.78</v>
      </c>
      <c r="J88" s="7">
        <v>8744</v>
      </c>
      <c r="K88" s="15">
        <f t="shared" si="2"/>
        <v>10841.8174097665</v>
      </c>
      <c r="L88" s="15">
        <f t="shared" si="3"/>
        <v>919169.28</v>
      </c>
      <c r="M88" s="16"/>
      <c r="N88" s="16" t="s">
        <v>21</v>
      </c>
      <c r="O88" s="17"/>
    </row>
    <row r="89" ht="28.8" spans="1:15">
      <c r="A89" s="7">
        <v>84</v>
      </c>
      <c r="B89" s="7">
        <v>3</v>
      </c>
      <c r="C89" s="7">
        <v>2704</v>
      </c>
      <c r="D89" s="7">
        <v>27</v>
      </c>
      <c r="E89" s="8" t="s">
        <v>22</v>
      </c>
      <c r="F89" s="7">
        <v>3</v>
      </c>
      <c r="G89" s="7">
        <v>104.58</v>
      </c>
      <c r="H89" s="7">
        <v>20.24</v>
      </c>
      <c r="I89" s="7">
        <v>84.34</v>
      </c>
      <c r="J89" s="7">
        <v>8724</v>
      </c>
      <c r="K89" s="15">
        <f t="shared" si="2"/>
        <v>10817.5944984586</v>
      </c>
      <c r="L89" s="15">
        <f t="shared" si="3"/>
        <v>912355.92</v>
      </c>
      <c r="M89" s="16"/>
      <c r="N89" s="16" t="s">
        <v>21</v>
      </c>
      <c r="O89" s="17"/>
    </row>
    <row r="90" ht="28.8" spans="1:15">
      <c r="A90" s="7">
        <v>85</v>
      </c>
      <c r="B90" s="7">
        <v>3</v>
      </c>
      <c r="C90" s="7">
        <v>2801</v>
      </c>
      <c r="D90" s="7">
        <v>28</v>
      </c>
      <c r="E90" s="8" t="s">
        <v>20</v>
      </c>
      <c r="F90" s="7">
        <v>3</v>
      </c>
      <c r="G90" s="7">
        <v>122.25</v>
      </c>
      <c r="H90" s="7">
        <v>23.66</v>
      </c>
      <c r="I90" s="7">
        <v>98.59</v>
      </c>
      <c r="J90" s="7">
        <v>8801</v>
      </c>
      <c r="K90" s="15">
        <f t="shared" si="2"/>
        <v>10913.0971700984</v>
      </c>
      <c r="L90" s="15">
        <f t="shared" si="3"/>
        <v>1075922.25</v>
      </c>
      <c r="M90" s="16"/>
      <c r="N90" s="16" t="s">
        <v>21</v>
      </c>
      <c r="O90" s="17"/>
    </row>
    <row r="91" ht="28.8" spans="1:15">
      <c r="A91" s="7">
        <v>86</v>
      </c>
      <c r="B91" s="7">
        <v>3</v>
      </c>
      <c r="C91" s="7">
        <v>2802</v>
      </c>
      <c r="D91" s="7">
        <v>28</v>
      </c>
      <c r="E91" s="8" t="s">
        <v>20</v>
      </c>
      <c r="F91" s="7">
        <v>3</v>
      </c>
      <c r="G91" s="7">
        <v>123.35</v>
      </c>
      <c r="H91" s="7">
        <v>23.87</v>
      </c>
      <c r="I91" s="7">
        <v>99.48</v>
      </c>
      <c r="J91" s="7">
        <v>8754</v>
      </c>
      <c r="K91" s="15">
        <f t="shared" si="2"/>
        <v>10854.5024125452</v>
      </c>
      <c r="L91" s="15">
        <f t="shared" si="3"/>
        <v>1079805.9</v>
      </c>
      <c r="M91" s="16"/>
      <c r="N91" s="16" t="s">
        <v>21</v>
      </c>
      <c r="O91" s="17"/>
    </row>
    <row r="92" ht="28.8" spans="1:15">
      <c r="A92" s="7">
        <v>87</v>
      </c>
      <c r="B92" s="7">
        <v>3</v>
      </c>
      <c r="C92" s="7">
        <v>2803</v>
      </c>
      <c r="D92" s="7">
        <v>28</v>
      </c>
      <c r="E92" s="8" t="s">
        <v>22</v>
      </c>
      <c r="F92" s="7">
        <v>3</v>
      </c>
      <c r="G92" s="7">
        <v>105.12</v>
      </c>
      <c r="H92" s="7">
        <v>20.34</v>
      </c>
      <c r="I92" s="7">
        <v>84.78</v>
      </c>
      <c r="J92" s="7">
        <v>8654</v>
      </c>
      <c r="K92" s="15">
        <f t="shared" si="2"/>
        <v>10730.2250530786</v>
      </c>
      <c r="L92" s="15">
        <f t="shared" si="3"/>
        <v>909708.48</v>
      </c>
      <c r="M92" s="16"/>
      <c r="N92" s="16" t="s">
        <v>21</v>
      </c>
      <c r="O92" s="17"/>
    </row>
    <row r="93" ht="28.8" spans="1:15">
      <c r="A93" s="7">
        <v>88</v>
      </c>
      <c r="B93" s="7">
        <v>3</v>
      </c>
      <c r="C93" s="7">
        <v>2804</v>
      </c>
      <c r="D93" s="7">
        <v>28</v>
      </c>
      <c r="E93" s="8" t="s">
        <v>22</v>
      </c>
      <c r="F93" s="7">
        <v>3</v>
      </c>
      <c r="G93" s="7">
        <v>104.58</v>
      </c>
      <c r="H93" s="7">
        <v>20.24</v>
      </c>
      <c r="I93" s="7">
        <v>84.34</v>
      </c>
      <c r="J93" s="7">
        <v>8634</v>
      </c>
      <c r="K93" s="15">
        <f t="shared" si="2"/>
        <v>10705.9962058335</v>
      </c>
      <c r="L93" s="15">
        <f t="shared" si="3"/>
        <v>902943.72</v>
      </c>
      <c r="M93" s="16"/>
      <c r="N93" s="16" t="s">
        <v>21</v>
      </c>
      <c r="O93" s="17"/>
    </row>
    <row r="94" ht="28.8" spans="1:15">
      <c r="A94" s="7">
        <v>89</v>
      </c>
      <c r="B94" s="7">
        <v>3</v>
      </c>
      <c r="C94" s="7">
        <v>2901</v>
      </c>
      <c r="D94" s="7">
        <v>29</v>
      </c>
      <c r="E94" s="8" t="s">
        <v>20</v>
      </c>
      <c r="F94" s="7">
        <v>3</v>
      </c>
      <c r="G94" s="7">
        <v>122.25</v>
      </c>
      <c r="H94" s="7">
        <v>23.66</v>
      </c>
      <c r="I94" s="7">
        <v>98.59</v>
      </c>
      <c r="J94" s="7">
        <v>8711</v>
      </c>
      <c r="K94" s="15">
        <f t="shared" si="2"/>
        <v>10801.4986306928</v>
      </c>
      <c r="L94" s="15">
        <f t="shared" si="3"/>
        <v>1064919.75</v>
      </c>
      <c r="M94" s="16"/>
      <c r="N94" s="16" t="s">
        <v>21</v>
      </c>
      <c r="O94" s="17"/>
    </row>
    <row r="95" ht="28.8" spans="1:15">
      <c r="A95" s="7">
        <v>90</v>
      </c>
      <c r="B95" s="7">
        <v>3</v>
      </c>
      <c r="C95" s="7">
        <v>2902</v>
      </c>
      <c r="D95" s="7">
        <v>29</v>
      </c>
      <c r="E95" s="8" t="s">
        <v>20</v>
      </c>
      <c r="F95" s="7">
        <v>3</v>
      </c>
      <c r="G95" s="7">
        <v>123.35</v>
      </c>
      <c r="H95" s="7">
        <v>23.87</v>
      </c>
      <c r="I95" s="7">
        <v>99.48</v>
      </c>
      <c r="J95" s="7">
        <v>8664</v>
      </c>
      <c r="K95" s="15">
        <f t="shared" si="2"/>
        <v>10742.9071170084</v>
      </c>
      <c r="L95" s="15">
        <f t="shared" si="3"/>
        <v>1068704.4</v>
      </c>
      <c r="M95" s="16"/>
      <c r="N95" s="16" t="s">
        <v>21</v>
      </c>
      <c r="O95" s="17"/>
    </row>
    <row r="96" ht="28.8" spans="1:15">
      <c r="A96" s="7">
        <v>91</v>
      </c>
      <c r="B96" s="7">
        <v>3</v>
      </c>
      <c r="C96" s="7">
        <v>2903</v>
      </c>
      <c r="D96" s="7">
        <v>29</v>
      </c>
      <c r="E96" s="8" t="s">
        <v>22</v>
      </c>
      <c r="F96" s="7">
        <v>3</v>
      </c>
      <c r="G96" s="7">
        <v>105.12</v>
      </c>
      <c r="H96" s="7">
        <v>20.34</v>
      </c>
      <c r="I96" s="7">
        <v>84.78</v>
      </c>
      <c r="J96" s="7">
        <v>8563</v>
      </c>
      <c r="K96" s="15">
        <f t="shared" si="2"/>
        <v>10617.3927813163</v>
      </c>
      <c r="L96" s="15">
        <f t="shared" si="3"/>
        <v>900142.56</v>
      </c>
      <c r="M96" s="16"/>
      <c r="N96" s="16" t="s">
        <v>21</v>
      </c>
      <c r="O96" s="17"/>
    </row>
    <row r="97" ht="28.8" spans="1:15">
      <c r="A97" s="7">
        <v>92</v>
      </c>
      <c r="B97" s="7">
        <v>3</v>
      </c>
      <c r="C97" s="7">
        <v>2904</v>
      </c>
      <c r="D97" s="7">
        <v>29</v>
      </c>
      <c r="E97" s="8" t="s">
        <v>22</v>
      </c>
      <c r="F97" s="7">
        <v>3</v>
      </c>
      <c r="G97" s="7">
        <v>104.58</v>
      </c>
      <c r="H97" s="7">
        <v>20.24</v>
      </c>
      <c r="I97" s="7">
        <v>84.34</v>
      </c>
      <c r="J97" s="7">
        <v>8543</v>
      </c>
      <c r="K97" s="15">
        <f t="shared" si="2"/>
        <v>10593.1579321793</v>
      </c>
      <c r="L97" s="15">
        <f t="shared" si="3"/>
        <v>893426.94</v>
      </c>
      <c r="M97" s="16"/>
      <c r="N97" s="16" t="s">
        <v>21</v>
      </c>
      <c r="O97" s="17"/>
    </row>
    <row r="98" ht="28.8" spans="1:15">
      <c r="A98" s="7">
        <v>93</v>
      </c>
      <c r="B98" s="7">
        <v>3</v>
      </c>
      <c r="C98" s="7">
        <v>3001</v>
      </c>
      <c r="D98" s="7">
        <v>30</v>
      </c>
      <c r="E98" s="8" t="s">
        <v>20</v>
      </c>
      <c r="F98" s="7">
        <v>3</v>
      </c>
      <c r="G98" s="7">
        <v>122.25</v>
      </c>
      <c r="H98" s="7">
        <v>23.66</v>
      </c>
      <c r="I98" s="7">
        <v>98.59</v>
      </c>
      <c r="J98" s="7">
        <v>8620</v>
      </c>
      <c r="K98" s="15">
        <f t="shared" si="2"/>
        <v>10688.660107516</v>
      </c>
      <c r="L98" s="15">
        <f t="shared" si="3"/>
        <v>1053795</v>
      </c>
      <c r="M98" s="16"/>
      <c r="N98" s="16" t="s">
        <v>21</v>
      </c>
      <c r="O98" s="17"/>
    </row>
    <row r="99" ht="28.8" spans="1:15">
      <c r="A99" s="7">
        <v>94</v>
      </c>
      <c r="B99" s="7">
        <v>3</v>
      </c>
      <c r="C99" s="7">
        <v>3002</v>
      </c>
      <c r="D99" s="7">
        <v>30</v>
      </c>
      <c r="E99" s="8" t="s">
        <v>20</v>
      </c>
      <c r="F99" s="7">
        <v>3</v>
      </c>
      <c r="G99" s="7">
        <v>123.35</v>
      </c>
      <c r="H99" s="7">
        <v>23.87</v>
      </c>
      <c r="I99" s="7">
        <v>99.48</v>
      </c>
      <c r="J99" s="7">
        <v>8574</v>
      </c>
      <c r="K99" s="15">
        <f t="shared" si="2"/>
        <v>10631.3118214717</v>
      </c>
      <c r="L99" s="15">
        <f t="shared" si="3"/>
        <v>1057602.9</v>
      </c>
      <c r="M99" s="16"/>
      <c r="N99" s="16" t="s">
        <v>21</v>
      </c>
      <c r="O99" s="17"/>
    </row>
    <row r="100" ht="28.8" spans="1:15">
      <c r="A100" s="7">
        <v>95</v>
      </c>
      <c r="B100" s="7">
        <v>3</v>
      </c>
      <c r="C100" s="7">
        <v>3003</v>
      </c>
      <c r="D100" s="7">
        <v>30</v>
      </c>
      <c r="E100" s="8" t="s">
        <v>22</v>
      </c>
      <c r="F100" s="7">
        <v>3</v>
      </c>
      <c r="G100" s="7">
        <v>105.12</v>
      </c>
      <c r="H100" s="7">
        <v>20.34</v>
      </c>
      <c r="I100" s="7">
        <v>84.78</v>
      </c>
      <c r="J100" s="7">
        <v>8473</v>
      </c>
      <c r="K100" s="15">
        <f t="shared" si="2"/>
        <v>10505.8004246285</v>
      </c>
      <c r="L100" s="15">
        <f t="shared" si="3"/>
        <v>890681.76</v>
      </c>
      <c r="M100" s="16"/>
      <c r="N100" s="16" t="s">
        <v>21</v>
      </c>
      <c r="O100" s="17"/>
    </row>
    <row r="101" ht="28.8" spans="1:15">
      <c r="A101" s="7">
        <v>96</v>
      </c>
      <c r="B101" s="7">
        <v>3</v>
      </c>
      <c r="C101" s="7">
        <v>3004</v>
      </c>
      <c r="D101" s="7">
        <v>30</v>
      </c>
      <c r="E101" s="8" t="s">
        <v>22</v>
      </c>
      <c r="F101" s="7">
        <v>3</v>
      </c>
      <c r="G101" s="7">
        <v>104.58</v>
      </c>
      <c r="H101" s="7">
        <v>20.24</v>
      </c>
      <c r="I101" s="7">
        <v>84.34</v>
      </c>
      <c r="J101" s="7">
        <v>8453</v>
      </c>
      <c r="K101" s="15">
        <f t="shared" si="2"/>
        <v>10481.5596395542</v>
      </c>
      <c r="L101" s="15">
        <f t="shared" si="3"/>
        <v>884014.74</v>
      </c>
      <c r="M101" s="16"/>
      <c r="N101" s="16" t="s">
        <v>21</v>
      </c>
      <c r="O101" s="17"/>
    </row>
    <row r="102" ht="28.8" spans="1:15">
      <c r="A102" s="7">
        <v>97</v>
      </c>
      <c r="B102" s="7">
        <v>3</v>
      </c>
      <c r="C102" s="7">
        <v>3101</v>
      </c>
      <c r="D102" s="7">
        <v>31</v>
      </c>
      <c r="E102" s="8" t="s">
        <v>20</v>
      </c>
      <c r="F102" s="7">
        <v>3</v>
      </c>
      <c r="G102" s="7">
        <v>122.28</v>
      </c>
      <c r="H102" s="7">
        <v>23.66</v>
      </c>
      <c r="I102" s="7">
        <v>98.62</v>
      </c>
      <c r="J102" s="7">
        <v>8530</v>
      </c>
      <c r="K102" s="15">
        <f t="shared" si="2"/>
        <v>10576.4388562158</v>
      </c>
      <c r="L102" s="15">
        <f t="shared" si="3"/>
        <v>1043048.4</v>
      </c>
      <c r="M102" s="16"/>
      <c r="N102" s="16" t="s">
        <v>21</v>
      </c>
      <c r="O102" s="17"/>
    </row>
    <row r="103" ht="28.8" spans="1:15">
      <c r="A103" s="7">
        <v>98</v>
      </c>
      <c r="B103" s="7">
        <v>3</v>
      </c>
      <c r="C103" s="7">
        <v>3102</v>
      </c>
      <c r="D103" s="7">
        <v>31</v>
      </c>
      <c r="E103" s="8" t="s">
        <v>23</v>
      </c>
      <c r="F103" s="7">
        <v>3</v>
      </c>
      <c r="G103" s="7">
        <v>240.44</v>
      </c>
      <c r="H103" s="7">
        <v>57.42</v>
      </c>
      <c r="I103" s="7">
        <v>183.02</v>
      </c>
      <c r="J103" s="7">
        <v>8000</v>
      </c>
      <c r="K103" s="15">
        <f t="shared" si="2"/>
        <v>10509.8896295487</v>
      </c>
      <c r="L103" s="15">
        <f t="shared" si="3"/>
        <v>1923520</v>
      </c>
      <c r="M103" s="16"/>
      <c r="N103" s="16" t="s">
        <v>21</v>
      </c>
      <c r="O103" s="17"/>
    </row>
    <row r="104" ht="28.8" spans="1:15">
      <c r="A104" s="7">
        <v>99</v>
      </c>
      <c r="B104" s="7">
        <v>3</v>
      </c>
      <c r="C104" s="7">
        <v>3103</v>
      </c>
      <c r="D104" s="7">
        <v>31</v>
      </c>
      <c r="E104" s="8" t="s">
        <v>24</v>
      </c>
      <c r="F104" s="7">
        <v>3</v>
      </c>
      <c r="G104" s="7">
        <v>210.71</v>
      </c>
      <c r="H104" s="7">
        <v>40.78</v>
      </c>
      <c r="I104" s="7">
        <v>169.93</v>
      </c>
      <c r="J104" s="7">
        <v>9489</v>
      </c>
      <c r="K104" s="15">
        <f t="shared" si="2"/>
        <v>11766.1813099512</v>
      </c>
      <c r="L104" s="15">
        <f t="shared" si="3"/>
        <v>1999427.19</v>
      </c>
      <c r="M104" s="16"/>
      <c r="N104" s="16" t="s">
        <v>21</v>
      </c>
      <c r="O104" s="17"/>
    </row>
    <row r="105" ht="28.8" spans="1:15">
      <c r="A105" s="7">
        <v>100</v>
      </c>
      <c r="B105" s="7">
        <v>3</v>
      </c>
      <c r="C105" s="7">
        <v>3201</v>
      </c>
      <c r="D105" s="7">
        <v>32</v>
      </c>
      <c r="E105" s="8" t="s">
        <v>20</v>
      </c>
      <c r="F105" s="7">
        <v>3</v>
      </c>
      <c r="G105" s="7">
        <v>122.25</v>
      </c>
      <c r="H105" s="7">
        <v>23.66</v>
      </c>
      <c r="I105" s="7">
        <v>98.59</v>
      </c>
      <c r="J105" s="7">
        <v>8440</v>
      </c>
      <c r="K105" s="15">
        <f t="shared" si="2"/>
        <v>10465.4630287047</v>
      </c>
      <c r="L105" s="15">
        <f t="shared" si="3"/>
        <v>1031790</v>
      </c>
      <c r="M105" s="16"/>
      <c r="N105" s="16" t="s">
        <v>21</v>
      </c>
      <c r="O105" s="17"/>
    </row>
    <row r="106" ht="28.8" spans="1:15">
      <c r="A106" s="7">
        <v>101</v>
      </c>
      <c r="B106" s="7">
        <v>3</v>
      </c>
      <c r="C106" s="7">
        <v>3202</v>
      </c>
      <c r="D106" s="7">
        <v>32</v>
      </c>
      <c r="E106" s="8" t="s">
        <v>24</v>
      </c>
      <c r="F106" s="7">
        <v>3</v>
      </c>
      <c r="G106" s="7">
        <v>210.69</v>
      </c>
      <c r="H106" s="7">
        <v>40.77</v>
      </c>
      <c r="I106" s="7">
        <v>169.92</v>
      </c>
      <c r="J106" s="7">
        <v>9000</v>
      </c>
      <c r="K106" s="15">
        <f t="shared" si="2"/>
        <v>11159.4279661017</v>
      </c>
      <c r="L106" s="15">
        <f t="shared" si="3"/>
        <v>1896210</v>
      </c>
      <c r="M106" s="16"/>
      <c r="N106" s="16" t="s">
        <v>21</v>
      </c>
      <c r="O106" s="17"/>
    </row>
    <row r="107" ht="15.6" spans="1:15">
      <c r="A107" s="18" t="s">
        <v>25</v>
      </c>
      <c r="B107" s="18"/>
      <c r="C107" s="18"/>
      <c r="D107" s="18"/>
      <c r="E107" s="18"/>
      <c r="F107" s="19"/>
      <c r="G107" s="20">
        <f>H107+I107</f>
        <v>11788.91</v>
      </c>
      <c r="H107" s="21">
        <f t="shared" ref="H107:L107" si="4">SUM(H6:H106)</f>
        <v>2292.32</v>
      </c>
      <c r="I107" s="28">
        <f t="shared" si="4"/>
        <v>9496.59</v>
      </c>
      <c r="J107" s="15">
        <f>L107/G107</f>
        <v>8448.97030429446</v>
      </c>
      <c r="K107" s="15">
        <f t="shared" si="2"/>
        <v>10488.412210067</v>
      </c>
      <c r="L107" s="20">
        <f t="shared" si="4"/>
        <v>99604150.51</v>
      </c>
      <c r="M107" s="20"/>
      <c r="N107" s="29"/>
      <c r="O107" s="29"/>
    </row>
    <row r="108" ht="15.6" spans="1:15">
      <c r="A108" s="22" t="s">
        <v>26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30"/>
    </row>
    <row r="109" ht="65" customHeight="1" spans="1:15">
      <c r="A109" s="24" t="s">
        <v>27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>
      <c r="A110" s="26" t="s">
        <v>28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 t="s">
        <v>29</v>
      </c>
      <c r="L110" s="26"/>
      <c r="M110" s="26"/>
      <c r="N110" s="27"/>
      <c r="O110" s="27"/>
    </row>
    <row r="111" spans="1:15">
      <c r="A111" s="26" t="s">
        <v>30</v>
      </c>
      <c r="B111" s="26"/>
      <c r="C111" s="26"/>
      <c r="D111" s="26"/>
      <c r="E111" s="26"/>
      <c r="F111" s="27"/>
      <c r="G111" s="27"/>
      <c r="H111" s="27"/>
      <c r="I111" s="27"/>
      <c r="J111" s="27"/>
      <c r="K111" s="26" t="s">
        <v>31</v>
      </c>
      <c r="L111" s="26"/>
      <c r="M111" s="26"/>
      <c r="N111" s="27"/>
      <c r="O111" s="27"/>
    </row>
    <row r="112" ht="15.6" spans="1:15">
      <c r="A112" s="26" t="s">
        <v>32</v>
      </c>
      <c r="B112" s="26"/>
      <c r="C112" s="26"/>
      <c r="D112" s="26"/>
      <c r="E112" s="26"/>
      <c r="F112" s="9"/>
      <c r="G112" s="9"/>
      <c r="H112" s="9"/>
      <c r="I112" s="9"/>
      <c r="J112" s="9"/>
      <c r="K112" s="9"/>
      <c r="L112" s="9"/>
      <c r="M112" s="9"/>
      <c r="N112" s="9"/>
      <c r="O112" s="9"/>
    </row>
  </sheetData>
  <mergeCells count="26">
    <mergeCell ref="A1:B1"/>
    <mergeCell ref="A2:O2"/>
    <mergeCell ref="K3:L3"/>
    <mergeCell ref="A107:F107"/>
    <mergeCell ref="A108:O108"/>
    <mergeCell ref="A109:O109"/>
    <mergeCell ref="A110:E110"/>
    <mergeCell ref="K110:L110"/>
    <mergeCell ref="A111:E111"/>
    <mergeCell ref="K111:L111"/>
    <mergeCell ref="A112:E1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TR 傑</cp:lastModifiedBy>
  <dcterms:created xsi:type="dcterms:W3CDTF">2023-10-31T06:10:59Z</dcterms:created>
  <dcterms:modified xsi:type="dcterms:W3CDTF">2023-10-31T06:11:29Z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125FDCEAED744E979450A1916E45606A_11</vt:lpwstr>
  </property>
  <property fmtid="{D5CDD505-2E9C-101B-9397-08002B2CF9AE}" pid="3" name="KSOProductBuildVer">
    <vt:lpwstr>2052-12.1.0.15933</vt:lpwstr>
  </property>
</Properties>
</file>