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10号楼住宅 " sheetId="4" r:id="rId1"/>
  </sheets>
  <definedNames>
    <definedName name="_xlnm._FilterDatabase" localSheetId="0" hidden="1">'10号楼住宅 '!$A$4:$O$89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<sst xmlns="http://schemas.openxmlformats.org/spreadsheetml/2006/main" count="228" uniqueCount="33">
  <si>
    <t>附件2</t>
  </si>
  <si>
    <t>清远市商品住房销售价格情况表</t>
  </si>
  <si>
    <t>房地产开发企业名称或中介服务机构名称：清远市东凯投资置业有限公司</t>
  </si>
  <si>
    <t>项目(楼盘)名称：学贤花园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</si>
  <si>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</si>
  <si>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</si>
  <si>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</si>
  <si>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</si>
  <si>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</si>
  <si>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</si>
  <si>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</si>
  <si>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</si>
  <si>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</si>
  <si>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</si>
  <si>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</si>
  <si>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</si>
  <si>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</si>
  <si>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</si>
  <si>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</si>
  <si>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3+1房两厅两卫</t>
  </si>
  <si>
    <r>
      <rPr>
        <sz val="11"/>
        <rFont val="Times New Roman"/>
        <charset val="134"/>
      </rPr>
      <t>98</t>
    </r>
    <r>
      <rPr>
        <sz val="11"/>
        <rFont val="宋体"/>
        <charset val="134"/>
      </rPr>
      <t>折</t>
    </r>
  </si>
  <si>
    <t>未售</t>
  </si>
  <si>
    <t>2+1房两厅两卫</t>
  </si>
  <si>
    <r>
      <rPr>
        <sz val="11"/>
        <rFont val="Times New Roman"/>
        <charset val="134"/>
      </rPr>
      <t>98折</t>
    </r>
  </si>
  <si>
    <r>
      <rPr>
        <sz val="11"/>
        <rFont val="Times New Roman"/>
        <charset val="134"/>
      </rPr>
      <t>98</t>
    </r>
    <r>
      <rPr>
        <sz val="11"/>
        <rFont val="SimSun"/>
        <charset val="134"/>
      </rPr>
      <t>折</t>
    </r>
  </si>
  <si>
    <t>本楼栋总面积/均价</t>
  </si>
  <si>
    <t xml:space="preserve">   本栋销售住宅共：67套，销售住宅总建筑面积：7350.99㎡，套内面积：6147.97㎡，分摊面积：1203.02㎡，销售均价：6000元/㎡（建筑面积）、7174元/㎡（套内建筑面积）。</t>
  </si>
  <si>
    <r>
      <rPr>
        <sz val="12"/>
        <color indexed="8"/>
        <rFont val="宋体"/>
        <charset val="134"/>
      </rPr>
      <t>注1.销售价格构成包含合理的开发建设成本、费用、税金和利润等；与商品房配套建设各项基础设施，包括供水、供电、供气、通讯、有线电视、安全监控系统、信报箱等建设费用，一律计入开发建设成本，不得在房价外另行收取。
2.</t>
    </r>
    <r>
      <rPr>
        <sz val="12"/>
        <color rgb="FFC00000"/>
        <rFont val="宋体"/>
        <charset val="134"/>
      </rPr>
      <t>上述“价格”指毛坯房价格（不含室内装修）</t>
    </r>
    <r>
      <rPr>
        <sz val="12"/>
        <color indexed="8"/>
        <rFont val="宋体"/>
        <charset val="134"/>
      </rPr>
      <t xml:space="preserve">。
3.建筑面积=套内建筑面积+分摊的共有建筑面积。
</t>
    </r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</si>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</sst>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2"/>
      <name val="Times New Roman"/>
      <charset val="134"/>
    </font>
    <font>
      <sz val="11"/>
      <color rgb="FFC00000"/>
      <name val="宋体"/>
      <charset val="134"/>
      <scheme val="minor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SimSun"/>
      <charset val="134"/>
    </font>
    <font>
      <sz val="12"/>
      <color rgb="FFC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2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38" fontId="9" fillId="0" borderId="1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0" fillId="0" borderId="1" xfId="0" applyNumberFormat="1" applyBorder="1">
      <alignment vertical="center"/>
    </xf>
    <xf numFmtId="38" fontId="0" fillId="0" borderId="1" xfId="0" applyNumberFormat="1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9"/>
  <sheetViews>
    <sheetView tabSelected="1" workbookViewId="0">
      <selection activeCell="Q17" sqref="Q17"/>
    </sheetView>
  </sheetViews>
  <sheetFormatPr defaultColWidth="9" defaultRowHeight="15.6"/>
  <cols>
    <col min="1" max="1" width="3.83333333333333" style="1" customWidth="1"/>
    <col min="2" max="3" width="7.83333333333333" style="1" customWidth="1"/>
    <col min="4" max="4" width="6.33333333333333" style="1" customWidth="1"/>
    <col min="5" max="5" width="9.16666666666667" style="1" customWidth="1"/>
    <col min="6" max="6" width="6.16666666666667" style="1" customWidth="1"/>
    <col min="7" max="7" width="9.66666666666667" style="1" customWidth="1"/>
    <col min="8" max="8" width="9" style="2"/>
    <col min="9" max="9" width="9.66666666666667" style="2" customWidth="1"/>
    <col min="10" max="10" width="10.6666666666667" style="1" customWidth="1"/>
    <col min="11" max="13" width="11.1666666666667" style="1" customWidth="1"/>
    <col min="14" max="14" width="8.66666666666667" style="1" customWidth="1"/>
    <col min="15" max="15" width="7.66666666666667" style="1" customWidth="1"/>
    <col min="16" max="16373" width="9" style="1"/>
  </cols>
  <sheetData>
    <row r="1" ht="18" customHeight="1" spans="1:2">
      <c r="A1" s="3" t="s">
        <v>0</v>
      </c>
      <c r="B1" s="3"/>
    </row>
    <row r="2" s="1" customFormat="1" ht="41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36" customHeight="1" spans="1:15">
      <c r="A3" s="5" t="s">
        <v>2</v>
      </c>
      <c r="B3" s="5"/>
      <c r="C3" s="5"/>
      <c r="D3" s="5"/>
      <c r="E3" s="5"/>
      <c r="F3" s="5"/>
      <c r="G3" s="5"/>
      <c r="H3" s="5"/>
      <c r="I3" s="2"/>
      <c r="J3" s="5" t="s">
        <v>3</v>
      </c>
      <c r="K3" s="5"/>
      <c r="L3" s="5"/>
      <c r="M3" s="5"/>
      <c r="N3" s="5"/>
      <c r="O3" s="13"/>
    </row>
    <row r="4" s="1" customFormat="1" ht="30" customHeight="1" spans="1:15">
      <c r="A4" s="6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14" t="s">
        <v>12</v>
      </c>
      <c r="J4" s="7" t="s">
        <v>13</v>
      </c>
      <c r="K4" s="7" t="s">
        <v>14</v>
      </c>
      <c r="L4" s="14" t="s">
        <v>15</v>
      </c>
      <c r="M4" s="14" t="s">
        <v>16</v>
      </c>
      <c r="N4" s="7" t="s">
        <v>17</v>
      </c>
      <c r="O4" s="6" t="s">
        <v>18</v>
      </c>
    </row>
    <row r="5" s="1" customFormat="1" ht="19" customHeight="1" spans="1:15">
      <c r="A5" s="6"/>
      <c r="B5" s="7"/>
      <c r="C5" s="7"/>
      <c r="D5" s="7"/>
      <c r="E5" s="7"/>
      <c r="F5" s="7"/>
      <c r="G5" s="7"/>
      <c r="H5" s="7"/>
      <c r="I5" s="15"/>
      <c r="J5" s="7"/>
      <c r="K5" s="7"/>
      <c r="L5" s="15"/>
      <c r="M5" s="15"/>
      <c r="N5" s="7"/>
      <c r="O5" s="6"/>
    </row>
    <row r="6" s="2" customFormat="1" ht="25" customHeight="1" spans="1:15">
      <c r="A6" s="8">
        <v>1</v>
      </c>
      <c r="B6" s="8">
        <v>10</v>
      </c>
      <c r="C6" s="8">
        <v>101</v>
      </c>
      <c r="D6" s="8">
        <v>2</v>
      </c>
      <c r="E6" s="9" t="s">
        <v>19</v>
      </c>
      <c r="F6" s="8">
        <v>3</v>
      </c>
      <c r="G6" s="10">
        <v>116.28</v>
      </c>
      <c r="H6" s="11">
        <f t="shared" ref="H6:H69" si="0">G6-I6</f>
        <v>19.03</v>
      </c>
      <c r="I6" s="11">
        <v>97.25</v>
      </c>
      <c r="J6" s="16">
        <f t="shared" ref="J6:J69" si="1">L6/G6</f>
        <v>5306.66666666667</v>
      </c>
      <c r="K6" s="16">
        <f t="shared" ref="K6:K69" si="2">L6/I6</f>
        <v>6345.08174807198</v>
      </c>
      <c r="L6" s="17">
        <v>617059.2</v>
      </c>
      <c r="M6" s="10" t="s">
        <v>20</v>
      </c>
      <c r="N6" s="18" t="s">
        <v>21</v>
      </c>
      <c r="O6" s="19"/>
    </row>
    <row r="7" s="2" customFormat="1" ht="25" customHeight="1" spans="1:15">
      <c r="A7" s="8">
        <v>2</v>
      </c>
      <c r="B7" s="8">
        <v>10</v>
      </c>
      <c r="C7" s="8">
        <v>103</v>
      </c>
      <c r="D7" s="8">
        <v>2</v>
      </c>
      <c r="E7" s="9" t="s">
        <v>19</v>
      </c>
      <c r="F7" s="8">
        <v>3</v>
      </c>
      <c r="G7" s="10">
        <v>112.19</v>
      </c>
      <c r="H7" s="11">
        <f t="shared" si="0"/>
        <v>18.36</v>
      </c>
      <c r="I7" s="11">
        <v>93.83</v>
      </c>
      <c r="J7" s="16">
        <f t="shared" si="1"/>
        <v>5778.88888888889</v>
      </c>
      <c r="K7" s="16">
        <f t="shared" si="2"/>
        <v>6909.66156287375</v>
      </c>
      <c r="L7" s="17">
        <v>648333.544444444</v>
      </c>
      <c r="M7" s="10" t="s">
        <v>20</v>
      </c>
      <c r="N7" s="18" t="s">
        <v>21</v>
      </c>
      <c r="O7" s="19"/>
    </row>
    <row r="8" s="2" customFormat="1" ht="25" customHeight="1" spans="1:15">
      <c r="A8" s="8">
        <v>3</v>
      </c>
      <c r="B8" s="8">
        <v>10</v>
      </c>
      <c r="C8" s="8">
        <v>104</v>
      </c>
      <c r="D8" s="8">
        <v>2</v>
      </c>
      <c r="E8" s="9" t="s">
        <v>22</v>
      </c>
      <c r="F8" s="8">
        <v>3</v>
      </c>
      <c r="G8" s="10">
        <v>93.08</v>
      </c>
      <c r="H8" s="11">
        <f t="shared" si="0"/>
        <v>15.23</v>
      </c>
      <c r="I8" s="11">
        <v>77.85</v>
      </c>
      <c r="J8" s="16">
        <f t="shared" si="1"/>
        <v>5667.77777777778</v>
      </c>
      <c r="K8" s="16">
        <f t="shared" si="2"/>
        <v>6776.58003282667</v>
      </c>
      <c r="L8" s="17">
        <v>527556.755555556</v>
      </c>
      <c r="M8" s="10" t="s">
        <v>20</v>
      </c>
      <c r="N8" s="18" t="s">
        <v>21</v>
      </c>
      <c r="O8" s="19"/>
    </row>
    <row r="9" s="2" customFormat="1" ht="25" customHeight="1" spans="1:15">
      <c r="A9" s="8">
        <v>4</v>
      </c>
      <c r="B9" s="8">
        <v>10</v>
      </c>
      <c r="C9" s="8">
        <v>201</v>
      </c>
      <c r="D9" s="8">
        <v>2</v>
      </c>
      <c r="E9" s="9" t="s">
        <v>19</v>
      </c>
      <c r="F9" s="8">
        <v>3</v>
      </c>
      <c r="G9" s="10">
        <v>116.63</v>
      </c>
      <c r="H9" s="11">
        <f t="shared" si="0"/>
        <v>19.09</v>
      </c>
      <c r="I9" s="11">
        <v>97.54</v>
      </c>
      <c r="J9" s="16">
        <f t="shared" si="1"/>
        <v>5306.66666666666</v>
      </c>
      <c r="K9" s="16">
        <f t="shared" si="2"/>
        <v>6345.25869728658</v>
      </c>
      <c r="L9" s="20">
        <v>618916.533333333</v>
      </c>
      <c r="M9" s="10" t="s">
        <v>20</v>
      </c>
      <c r="N9" s="18" t="s">
        <v>21</v>
      </c>
      <c r="O9" s="19"/>
    </row>
    <row r="10" s="2" customFormat="1" ht="25" customHeight="1" spans="1:15">
      <c r="A10" s="8">
        <v>5</v>
      </c>
      <c r="B10" s="8">
        <v>10</v>
      </c>
      <c r="C10" s="8">
        <v>202</v>
      </c>
      <c r="D10" s="8">
        <v>2</v>
      </c>
      <c r="E10" s="9" t="s">
        <v>19</v>
      </c>
      <c r="F10" s="8">
        <v>3</v>
      </c>
      <c r="G10" s="10">
        <v>117.44</v>
      </c>
      <c r="H10" s="11">
        <f t="shared" si="0"/>
        <v>19.22</v>
      </c>
      <c r="I10" s="11">
        <v>98.22</v>
      </c>
      <c r="J10" s="16">
        <f t="shared" si="1"/>
        <v>5528.88888888889</v>
      </c>
      <c r="K10" s="16">
        <f t="shared" si="2"/>
        <v>6610.79933935157</v>
      </c>
      <c r="L10" s="20">
        <v>649312.711111111</v>
      </c>
      <c r="M10" s="10" t="s">
        <v>20</v>
      </c>
      <c r="N10" s="18" t="s">
        <v>21</v>
      </c>
      <c r="O10" s="19"/>
    </row>
    <row r="11" s="2" customFormat="1" ht="25" customHeight="1" spans="1:15">
      <c r="A11" s="8">
        <v>6</v>
      </c>
      <c r="B11" s="8">
        <v>10</v>
      </c>
      <c r="C11" s="8">
        <v>203</v>
      </c>
      <c r="D11" s="8">
        <v>2</v>
      </c>
      <c r="E11" s="9" t="s">
        <v>19</v>
      </c>
      <c r="F11" s="8">
        <v>3</v>
      </c>
      <c r="G11" s="10">
        <v>112.19</v>
      </c>
      <c r="H11" s="11">
        <f t="shared" si="0"/>
        <v>18.36</v>
      </c>
      <c r="I11" s="11">
        <v>93.83</v>
      </c>
      <c r="J11" s="16">
        <f t="shared" si="1"/>
        <v>5778.88888888889</v>
      </c>
      <c r="K11" s="16">
        <f t="shared" si="2"/>
        <v>6909.66156287375</v>
      </c>
      <c r="L11" s="21">
        <v>648333.544444444</v>
      </c>
      <c r="M11" s="10" t="s">
        <v>20</v>
      </c>
      <c r="N11" s="18" t="s">
        <v>21</v>
      </c>
      <c r="O11" s="19"/>
    </row>
    <row r="12" s="2" customFormat="1" ht="25" customHeight="1" spans="1:15">
      <c r="A12" s="8">
        <v>7</v>
      </c>
      <c r="B12" s="8">
        <v>10</v>
      </c>
      <c r="C12" s="8">
        <v>204</v>
      </c>
      <c r="D12" s="8">
        <v>2</v>
      </c>
      <c r="E12" s="9" t="s">
        <v>22</v>
      </c>
      <c r="F12" s="8">
        <v>3</v>
      </c>
      <c r="G12" s="10">
        <v>93.08</v>
      </c>
      <c r="H12" s="11">
        <f t="shared" si="0"/>
        <v>15.23</v>
      </c>
      <c r="I12" s="11">
        <v>77.85</v>
      </c>
      <c r="J12" s="16">
        <f t="shared" si="1"/>
        <v>5667.77777777778</v>
      </c>
      <c r="K12" s="16">
        <f t="shared" si="2"/>
        <v>6776.58003282667</v>
      </c>
      <c r="L12" s="21">
        <v>527556.755555556</v>
      </c>
      <c r="M12" s="10" t="s">
        <v>20</v>
      </c>
      <c r="N12" s="18" t="s">
        <v>21</v>
      </c>
      <c r="O12" s="19"/>
    </row>
    <row r="13" s="2" customFormat="1" ht="25" customHeight="1" spans="1:15">
      <c r="A13" s="8">
        <v>8</v>
      </c>
      <c r="B13" s="8">
        <v>10</v>
      </c>
      <c r="C13" s="8">
        <v>301</v>
      </c>
      <c r="D13" s="8">
        <v>3</v>
      </c>
      <c r="E13" s="9" t="s">
        <v>19</v>
      </c>
      <c r="F13" s="8">
        <v>3</v>
      </c>
      <c r="G13" s="10">
        <v>116.63</v>
      </c>
      <c r="H13" s="11">
        <f t="shared" si="0"/>
        <v>19.09</v>
      </c>
      <c r="I13" s="11">
        <v>97.54</v>
      </c>
      <c r="J13" s="16">
        <f t="shared" si="1"/>
        <v>5473.33333333334</v>
      </c>
      <c r="K13" s="16">
        <f t="shared" si="2"/>
        <v>6544.54446039232</v>
      </c>
      <c r="L13" s="20">
        <v>638354.866666667</v>
      </c>
      <c r="M13" s="10" t="s">
        <v>23</v>
      </c>
      <c r="N13" s="18" t="s">
        <v>21</v>
      </c>
      <c r="O13" s="19"/>
    </row>
    <row r="14" s="2" customFormat="1" ht="25" customHeight="1" spans="1:15">
      <c r="A14" s="8">
        <v>9</v>
      </c>
      <c r="B14" s="8">
        <v>10</v>
      </c>
      <c r="C14" s="8">
        <v>302</v>
      </c>
      <c r="D14" s="8">
        <v>3</v>
      </c>
      <c r="E14" s="9" t="s">
        <v>19</v>
      </c>
      <c r="F14" s="8">
        <v>3</v>
      </c>
      <c r="G14" s="10">
        <v>117.44</v>
      </c>
      <c r="H14" s="11">
        <f t="shared" si="0"/>
        <v>19.22</v>
      </c>
      <c r="I14" s="11">
        <v>98.22</v>
      </c>
      <c r="J14" s="16">
        <f t="shared" si="1"/>
        <v>5695.55555555555</v>
      </c>
      <c r="K14" s="16">
        <f t="shared" si="2"/>
        <v>6810.07986606031</v>
      </c>
      <c r="L14" s="20">
        <v>668886.044444444</v>
      </c>
      <c r="M14" s="10" t="s">
        <v>24</v>
      </c>
      <c r="N14" s="18" t="s">
        <v>21</v>
      </c>
      <c r="O14" s="19"/>
    </row>
    <row r="15" s="2" customFormat="1" ht="25" customHeight="1" spans="1:15">
      <c r="A15" s="8">
        <v>10</v>
      </c>
      <c r="B15" s="8">
        <v>10</v>
      </c>
      <c r="C15" s="8">
        <v>303</v>
      </c>
      <c r="D15" s="8">
        <v>3</v>
      </c>
      <c r="E15" s="9" t="s">
        <v>19</v>
      </c>
      <c r="F15" s="8">
        <v>3</v>
      </c>
      <c r="G15" s="10">
        <v>112.19</v>
      </c>
      <c r="H15" s="11">
        <f t="shared" si="0"/>
        <v>18.36</v>
      </c>
      <c r="I15" s="11">
        <v>93.83</v>
      </c>
      <c r="J15" s="16">
        <f t="shared" si="1"/>
        <v>5945.55555555556</v>
      </c>
      <c r="K15" s="16">
        <f t="shared" si="2"/>
        <v>7108.94040048788</v>
      </c>
      <c r="L15" s="21">
        <v>667031.877777778</v>
      </c>
      <c r="M15" s="10" t="s">
        <v>20</v>
      </c>
      <c r="N15" s="18" t="s">
        <v>21</v>
      </c>
      <c r="O15" s="19"/>
    </row>
    <row r="16" s="2" customFormat="1" ht="25" customHeight="1" spans="1:15">
      <c r="A16" s="8">
        <v>11</v>
      </c>
      <c r="B16" s="8">
        <v>10</v>
      </c>
      <c r="C16" s="8">
        <v>304</v>
      </c>
      <c r="D16" s="8">
        <v>3</v>
      </c>
      <c r="E16" s="9" t="s">
        <v>22</v>
      </c>
      <c r="F16" s="8">
        <v>3</v>
      </c>
      <c r="G16" s="10">
        <v>93.08</v>
      </c>
      <c r="H16" s="11">
        <f t="shared" si="0"/>
        <v>15.23</v>
      </c>
      <c r="I16" s="11">
        <v>77.85</v>
      </c>
      <c r="J16" s="16">
        <f t="shared" si="1"/>
        <v>5834.44444444445</v>
      </c>
      <c r="K16" s="16">
        <f t="shared" si="2"/>
        <v>6975.85213730108</v>
      </c>
      <c r="L16" s="21">
        <v>543070.088888889</v>
      </c>
      <c r="M16" s="10" t="s">
        <v>20</v>
      </c>
      <c r="N16" s="18" t="s">
        <v>21</v>
      </c>
      <c r="O16" s="19"/>
    </row>
    <row r="17" s="2" customFormat="1" ht="25" customHeight="1" spans="1:15">
      <c r="A17" s="8">
        <v>12</v>
      </c>
      <c r="B17" s="8">
        <v>10</v>
      </c>
      <c r="C17" s="8">
        <v>401</v>
      </c>
      <c r="D17" s="8">
        <v>4</v>
      </c>
      <c r="E17" s="9" t="s">
        <v>19</v>
      </c>
      <c r="F17" s="8">
        <v>3</v>
      </c>
      <c r="G17" s="10">
        <v>116.63</v>
      </c>
      <c r="H17" s="11">
        <f t="shared" si="0"/>
        <v>19.09</v>
      </c>
      <c r="I17" s="11">
        <v>97.54</v>
      </c>
      <c r="J17" s="16">
        <f t="shared" si="1"/>
        <v>5495.55555555555</v>
      </c>
      <c r="K17" s="16">
        <f t="shared" si="2"/>
        <v>6571.11589547308</v>
      </c>
      <c r="L17" s="20">
        <v>640946.644444444</v>
      </c>
      <c r="M17" s="10" t="s">
        <v>23</v>
      </c>
      <c r="N17" s="18" t="s">
        <v>21</v>
      </c>
      <c r="O17" s="19"/>
    </row>
    <row r="18" s="2" customFormat="1" ht="25" customHeight="1" spans="1:15">
      <c r="A18" s="8">
        <v>13</v>
      </c>
      <c r="B18" s="8">
        <v>10</v>
      </c>
      <c r="C18" s="8">
        <v>402</v>
      </c>
      <c r="D18" s="8">
        <v>4</v>
      </c>
      <c r="E18" s="9" t="s">
        <v>19</v>
      </c>
      <c r="F18" s="8">
        <v>3</v>
      </c>
      <c r="G18" s="10">
        <v>117.44</v>
      </c>
      <c r="H18" s="11">
        <f t="shared" si="0"/>
        <v>19.22</v>
      </c>
      <c r="I18" s="11">
        <v>98.22</v>
      </c>
      <c r="J18" s="16">
        <f t="shared" si="1"/>
        <v>5717.77777777778</v>
      </c>
      <c r="K18" s="16">
        <f t="shared" si="2"/>
        <v>6836.65060295482</v>
      </c>
      <c r="L18" s="20">
        <v>671495.822222222</v>
      </c>
      <c r="M18" s="10" t="s">
        <v>23</v>
      </c>
      <c r="N18" s="18" t="s">
        <v>21</v>
      </c>
      <c r="O18" s="19"/>
    </row>
    <row r="19" s="2" customFormat="1" ht="25" customHeight="1" spans="1:15">
      <c r="A19" s="8">
        <v>14</v>
      </c>
      <c r="B19" s="8">
        <v>10</v>
      </c>
      <c r="C19" s="8">
        <v>403</v>
      </c>
      <c r="D19" s="8">
        <v>4</v>
      </c>
      <c r="E19" s="9" t="s">
        <v>19</v>
      </c>
      <c r="F19" s="8">
        <v>3</v>
      </c>
      <c r="G19" s="10">
        <v>112.19</v>
      </c>
      <c r="H19" s="11">
        <f t="shared" si="0"/>
        <v>18.36</v>
      </c>
      <c r="I19" s="11">
        <v>93.83</v>
      </c>
      <c r="J19" s="16">
        <f t="shared" si="1"/>
        <v>5967.77777777778</v>
      </c>
      <c r="K19" s="16">
        <f t="shared" si="2"/>
        <v>7135.51091216976</v>
      </c>
      <c r="L19" s="21">
        <v>669524.988888889</v>
      </c>
      <c r="M19" s="10" t="s">
        <v>23</v>
      </c>
      <c r="N19" s="18" t="s">
        <v>21</v>
      </c>
      <c r="O19" s="19"/>
    </row>
    <row r="20" s="2" customFormat="1" ht="25" customHeight="1" spans="1:15">
      <c r="A20" s="8">
        <v>15</v>
      </c>
      <c r="B20" s="8">
        <v>10</v>
      </c>
      <c r="C20" s="8">
        <v>404</v>
      </c>
      <c r="D20" s="8">
        <v>4</v>
      </c>
      <c r="E20" s="9" t="s">
        <v>22</v>
      </c>
      <c r="F20" s="8">
        <v>3</v>
      </c>
      <c r="G20" s="10">
        <v>93.08</v>
      </c>
      <c r="H20" s="11">
        <f t="shared" si="0"/>
        <v>15.23</v>
      </c>
      <c r="I20" s="11">
        <v>77.85</v>
      </c>
      <c r="J20" s="16">
        <f t="shared" si="1"/>
        <v>5856.66666666666</v>
      </c>
      <c r="K20" s="16">
        <f t="shared" si="2"/>
        <v>7002.421751231</v>
      </c>
      <c r="L20" s="21">
        <v>545138.533333333</v>
      </c>
      <c r="M20" s="10" t="s">
        <v>23</v>
      </c>
      <c r="N20" s="18" t="s">
        <v>21</v>
      </c>
      <c r="O20" s="19"/>
    </row>
    <row r="21" s="2" customFormat="1" ht="25" customHeight="1" spans="1:15">
      <c r="A21" s="8">
        <v>16</v>
      </c>
      <c r="B21" s="8">
        <v>10</v>
      </c>
      <c r="C21" s="8">
        <v>501</v>
      </c>
      <c r="D21" s="8">
        <v>5</v>
      </c>
      <c r="E21" s="9" t="s">
        <v>19</v>
      </c>
      <c r="F21" s="8">
        <v>3</v>
      </c>
      <c r="G21" s="10">
        <v>116.63</v>
      </c>
      <c r="H21" s="11">
        <f t="shared" si="0"/>
        <v>19.09</v>
      </c>
      <c r="I21" s="11">
        <v>97.54</v>
      </c>
      <c r="J21" s="16">
        <f t="shared" si="1"/>
        <v>5606.66666666666</v>
      </c>
      <c r="K21" s="16">
        <f t="shared" si="2"/>
        <v>6703.9730708769</v>
      </c>
      <c r="L21" s="20">
        <v>653905.533333333</v>
      </c>
      <c r="M21" s="10" t="s">
        <v>23</v>
      </c>
      <c r="N21" s="18" t="s">
        <v>21</v>
      </c>
      <c r="O21" s="19"/>
    </row>
    <row r="22" s="2" customFormat="1" ht="25" customHeight="1" spans="1:15">
      <c r="A22" s="8">
        <v>17</v>
      </c>
      <c r="B22" s="8">
        <v>10</v>
      </c>
      <c r="C22" s="8">
        <v>502</v>
      </c>
      <c r="D22" s="8">
        <v>5</v>
      </c>
      <c r="E22" s="9" t="s">
        <v>19</v>
      </c>
      <c r="F22" s="8">
        <v>3</v>
      </c>
      <c r="G22" s="10">
        <v>117.44</v>
      </c>
      <c r="H22" s="11">
        <f t="shared" si="0"/>
        <v>19.22</v>
      </c>
      <c r="I22" s="11">
        <v>98.22</v>
      </c>
      <c r="J22" s="16">
        <f t="shared" si="1"/>
        <v>5828.88888888889</v>
      </c>
      <c r="K22" s="16">
        <f t="shared" si="2"/>
        <v>6969.50428742732</v>
      </c>
      <c r="L22" s="20">
        <v>684544.711111111</v>
      </c>
      <c r="M22" s="10" t="s">
        <v>23</v>
      </c>
      <c r="N22" s="18" t="s">
        <v>21</v>
      </c>
      <c r="O22" s="19"/>
    </row>
    <row r="23" s="2" customFormat="1" ht="25" customHeight="1" spans="1:15">
      <c r="A23" s="8">
        <v>18</v>
      </c>
      <c r="B23" s="8">
        <v>10</v>
      </c>
      <c r="C23" s="8">
        <v>503</v>
      </c>
      <c r="D23" s="8">
        <v>5</v>
      </c>
      <c r="E23" s="9" t="s">
        <v>19</v>
      </c>
      <c r="F23" s="8">
        <v>3</v>
      </c>
      <c r="G23" s="10">
        <v>112.19</v>
      </c>
      <c r="H23" s="11">
        <f t="shared" si="0"/>
        <v>18.36</v>
      </c>
      <c r="I23" s="11">
        <v>93.83</v>
      </c>
      <c r="J23" s="16">
        <f t="shared" si="1"/>
        <v>6078.88888888889</v>
      </c>
      <c r="K23" s="16">
        <f t="shared" si="2"/>
        <v>7268.36347057918</v>
      </c>
      <c r="L23" s="21">
        <v>681990.544444444</v>
      </c>
      <c r="M23" s="10" t="s">
        <v>23</v>
      </c>
      <c r="N23" s="18" t="s">
        <v>21</v>
      </c>
      <c r="O23" s="19"/>
    </row>
    <row r="24" s="2" customFormat="1" ht="25" customHeight="1" spans="1:15">
      <c r="A24" s="8">
        <v>19</v>
      </c>
      <c r="B24" s="8">
        <v>10</v>
      </c>
      <c r="C24" s="8">
        <v>504</v>
      </c>
      <c r="D24" s="8">
        <v>5</v>
      </c>
      <c r="E24" s="9" t="s">
        <v>22</v>
      </c>
      <c r="F24" s="8">
        <v>3</v>
      </c>
      <c r="G24" s="10">
        <v>93.08</v>
      </c>
      <c r="H24" s="11">
        <f t="shared" si="0"/>
        <v>15.23</v>
      </c>
      <c r="I24" s="11">
        <v>77.85</v>
      </c>
      <c r="J24" s="16">
        <f t="shared" si="1"/>
        <v>5967.77777777778</v>
      </c>
      <c r="K24" s="16">
        <f t="shared" si="2"/>
        <v>7135.26982088062</v>
      </c>
      <c r="L24" s="21">
        <v>555480.755555556</v>
      </c>
      <c r="M24" s="10" t="s">
        <v>23</v>
      </c>
      <c r="N24" s="18" t="s">
        <v>21</v>
      </c>
      <c r="O24" s="19"/>
    </row>
    <row r="25" s="2" customFormat="1" ht="25" customHeight="1" spans="1:15">
      <c r="A25" s="8">
        <v>20</v>
      </c>
      <c r="B25" s="8">
        <v>10</v>
      </c>
      <c r="C25" s="8">
        <v>601</v>
      </c>
      <c r="D25" s="8">
        <v>6</v>
      </c>
      <c r="E25" s="9" t="s">
        <v>19</v>
      </c>
      <c r="F25" s="8">
        <v>3</v>
      </c>
      <c r="G25" s="10">
        <v>116.63</v>
      </c>
      <c r="H25" s="11">
        <f t="shared" si="0"/>
        <v>19.09</v>
      </c>
      <c r="I25" s="11">
        <v>97.54</v>
      </c>
      <c r="J25" s="16">
        <f t="shared" si="1"/>
        <v>5662.22222222222</v>
      </c>
      <c r="K25" s="16">
        <f t="shared" si="2"/>
        <v>6770.40165857882</v>
      </c>
      <c r="L25" s="20">
        <v>660384.977777778</v>
      </c>
      <c r="M25" s="10" t="s">
        <v>23</v>
      </c>
      <c r="N25" s="18" t="s">
        <v>21</v>
      </c>
      <c r="O25" s="19"/>
    </row>
    <row r="26" s="2" customFormat="1" ht="25" customHeight="1" spans="1:15">
      <c r="A26" s="8">
        <v>21</v>
      </c>
      <c r="B26" s="8">
        <v>10</v>
      </c>
      <c r="C26" s="8">
        <v>602</v>
      </c>
      <c r="D26" s="8">
        <v>6</v>
      </c>
      <c r="E26" s="9" t="s">
        <v>19</v>
      </c>
      <c r="F26" s="8">
        <v>3</v>
      </c>
      <c r="G26" s="10">
        <v>117.44</v>
      </c>
      <c r="H26" s="11">
        <f t="shared" si="0"/>
        <v>19.22</v>
      </c>
      <c r="I26" s="11">
        <v>98.22</v>
      </c>
      <c r="J26" s="16">
        <f t="shared" si="1"/>
        <v>5884.44444444444</v>
      </c>
      <c r="K26" s="16">
        <f t="shared" si="2"/>
        <v>7035.93112966356</v>
      </c>
      <c r="L26" s="20">
        <v>691069.155555555</v>
      </c>
      <c r="M26" s="10" t="s">
        <v>23</v>
      </c>
      <c r="N26" s="18" t="s">
        <v>21</v>
      </c>
      <c r="O26" s="19"/>
    </row>
    <row r="27" s="2" customFormat="1" ht="25" customHeight="1" spans="1:15">
      <c r="A27" s="8">
        <v>22</v>
      </c>
      <c r="B27" s="8">
        <v>10</v>
      </c>
      <c r="C27" s="8">
        <v>603</v>
      </c>
      <c r="D27" s="8">
        <v>6</v>
      </c>
      <c r="E27" s="9" t="s">
        <v>19</v>
      </c>
      <c r="F27" s="8">
        <v>3</v>
      </c>
      <c r="G27" s="10">
        <v>112.19</v>
      </c>
      <c r="H27" s="11">
        <f t="shared" si="0"/>
        <v>18.36</v>
      </c>
      <c r="I27" s="11">
        <v>93.83</v>
      </c>
      <c r="J27" s="16">
        <f t="shared" si="1"/>
        <v>6134.44444444444</v>
      </c>
      <c r="K27" s="16">
        <f t="shared" si="2"/>
        <v>7334.78974978389</v>
      </c>
      <c r="L27" s="21">
        <v>688223.322222222</v>
      </c>
      <c r="M27" s="10" t="s">
        <v>23</v>
      </c>
      <c r="N27" s="18" t="s">
        <v>21</v>
      </c>
      <c r="O27" s="19"/>
    </row>
    <row r="28" s="2" customFormat="1" ht="25" customHeight="1" spans="1:15">
      <c r="A28" s="8">
        <v>23</v>
      </c>
      <c r="B28" s="8">
        <v>10</v>
      </c>
      <c r="C28" s="8">
        <v>604</v>
      </c>
      <c r="D28" s="8">
        <v>6</v>
      </c>
      <c r="E28" s="9" t="s">
        <v>22</v>
      </c>
      <c r="F28" s="8">
        <v>3</v>
      </c>
      <c r="G28" s="10">
        <v>93.08</v>
      </c>
      <c r="H28" s="11">
        <f t="shared" si="0"/>
        <v>15.23</v>
      </c>
      <c r="I28" s="11">
        <v>77.85</v>
      </c>
      <c r="J28" s="16">
        <f t="shared" si="1"/>
        <v>6023.33333333334</v>
      </c>
      <c r="K28" s="16">
        <f t="shared" si="2"/>
        <v>7201.69385570542</v>
      </c>
      <c r="L28" s="21">
        <v>560651.866666667</v>
      </c>
      <c r="M28" s="10" t="s">
        <v>23</v>
      </c>
      <c r="N28" s="18" t="s">
        <v>21</v>
      </c>
      <c r="O28" s="19"/>
    </row>
    <row r="29" s="2" customFormat="1" ht="25" customHeight="1" spans="1:15">
      <c r="A29" s="8">
        <v>24</v>
      </c>
      <c r="B29" s="8">
        <v>10</v>
      </c>
      <c r="C29" s="8">
        <v>701</v>
      </c>
      <c r="D29" s="8">
        <v>7</v>
      </c>
      <c r="E29" s="9" t="s">
        <v>19</v>
      </c>
      <c r="F29" s="8">
        <v>3</v>
      </c>
      <c r="G29" s="10">
        <v>116.63</v>
      </c>
      <c r="H29" s="11">
        <f t="shared" si="0"/>
        <v>19.09</v>
      </c>
      <c r="I29" s="11">
        <v>97.54</v>
      </c>
      <c r="J29" s="16">
        <f t="shared" si="1"/>
        <v>5717.77777777778</v>
      </c>
      <c r="K29" s="16">
        <f t="shared" si="2"/>
        <v>6836.83024628073</v>
      </c>
      <c r="L29" s="20">
        <v>666864.422222222</v>
      </c>
      <c r="M29" s="10" t="s">
        <v>23</v>
      </c>
      <c r="N29" s="18" t="s">
        <v>21</v>
      </c>
      <c r="O29" s="19"/>
    </row>
    <row r="30" s="2" customFormat="1" ht="25" customHeight="1" spans="1:15">
      <c r="A30" s="8">
        <v>25</v>
      </c>
      <c r="B30" s="8">
        <v>10</v>
      </c>
      <c r="C30" s="8">
        <v>702</v>
      </c>
      <c r="D30" s="8">
        <v>7</v>
      </c>
      <c r="E30" s="9" t="s">
        <v>19</v>
      </c>
      <c r="F30" s="8">
        <v>3</v>
      </c>
      <c r="G30" s="10">
        <v>117.44</v>
      </c>
      <c r="H30" s="11">
        <f t="shared" si="0"/>
        <v>19.22</v>
      </c>
      <c r="I30" s="11">
        <v>98.22</v>
      </c>
      <c r="J30" s="16">
        <f t="shared" si="1"/>
        <v>5940</v>
      </c>
      <c r="K30" s="16">
        <f t="shared" si="2"/>
        <v>7102.35797189982</v>
      </c>
      <c r="L30" s="20">
        <v>697593.6</v>
      </c>
      <c r="M30" s="10" t="s">
        <v>23</v>
      </c>
      <c r="N30" s="18" t="s">
        <v>21</v>
      </c>
      <c r="O30" s="19"/>
    </row>
    <row r="31" s="2" customFormat="1" ht="25" customHeight="1" spans="1:15">
      <c r="A31" s="8">
        <v>26</v>
      </c>
      <c r="B31" s="8">
        <v>10</v>
      </c>
      <c r="C31" s="8">
        <v>703</v>
      </c>
      <c r="D31" s="8">
        <v>7</v>
      </c>
      <c r="E31" s="9" t="s">
        <v>19</v>
      </c>
      <c r="F31" s="8">
        <v>3</v>
      </c>
      <c r="G31" s="10">
        <v>112.19</v>
      </c>
      <c r="H31" s="11">
        <f t="shared" si="0"/>
        <v>18.36</v>
      </c>
      <c r="I31" s="11">
        <v>93.83</v>
      </c>
      <c r="J31" s="16">
        <f t="shared" si="1"/>
        <v>6190</v>
      </c>
      <c r="K31" s="16">
        <f t="shared" si="2"/>
        <v>7401.2160289886</v>
      </c>
      <c r="L31" s="21">
        <v>694456.1</v>
      </c>
      <c r="M31" s="10" t="s">
        <v>23</v>
      </c>
      <c r="N31" s="18" t="s">
        <v>21</v>
      </c>
      <c r="O31" s="19"/>
    </row>
    <row r="32" s="2" customFormat="1" ht="25" customHeight="1" spans="1:15">
      <c r="A32" s="8">
        <v>27</v>
      </c>
      <c r="B32" s="8">
        <v>10</v>
      </c>
      <c r="C32" s="8">
        <v>704</v>
      </c>
      <c r="D32" s="8">
        <v>7</v>
      </c>
      <c r="E32" s="9" t="s">
        <v>22</v>
      </c>
      <c r="F32" s="8">
        <v>3</v>
      </c>
      <c r="G32" s="10">
        <v>93.08</v>
      </c>
      <c r="H32" s="11">
        <f t="shared" si="0"/>
        <v>15.23</v>
      </c>
      <c r="I32" s="11">
        <v>77.85</v>
      </c>
      <c r="J32" s="16">
        <f t="shared" si="1"/>
        <v>6078.88888888889</v>
      </c>
      <c r="K32" s="16">
        <f t="shared" si="2"/>
        <v>7268.11789053023</v>
      </c>
      <c r="L32" s="21">
        <v>565822.977777778</v>
      </c>
      <c r="M32" s="10" t="s">
        <v>23</v>
      </c>
      <c r="N32" s="18" t="s">
        <v>21</v>
      </c>
      <c r="O32" s="19"/>
    </row>
    <row r="33" s="2" customFormat="1" ht="25" customHeight="1" spans="1:15">
      <c r="A33" s="8">
        <v>28</v>
      </c>
      <c r="B33" s="8">
        <v>10</v>
      </c>
      <c r="C33" s="8">
        <v>801</v>
      </c>
      <c r="D33" s="8">
        <v>8</v>
      </c>
      <c r="E33" s="9" t="s">
        <v>19</v>
      </c>
      <c r="F33" s="8">
        <v>3</v>
      </c>
      <c r="G33" s="10">
        <v>116.63</v>
      </c>
      <c r="H33" s="11">
        <f t="shared" si="0"/>
        <v>19.09</v>
      </c>
      <c r="I33" s="11">
        <v>97.54</v>
      </c>
      <c r="J33" s="16">
        <f t="shared" si="1"/>
        <v>5773.33333333334</v>
      </c>
      <c r="K33" s="16">
        <f t="shared" si="2"/>
        <v>6903.25883398264</v>
      </c>
      <c r="L33" s="20">
        <v>673343.866666667</v>
      </c>
      <c r="M33" s="10" t="s">
        <v>23</v>
      </c>
      <c r="N33" s="18" t="s">
        <v>21</v>
      </c>
      <c r="O33" s="19"/>
    </row>
    <row r="34" s="2" customFormat="1" ht="25" customHeight="1" spans="1:15">
      <c r="A34" s="8">
        <v>29</v>
      </c>
      <c r="B34" s="8">
        <v>10</v>
      </c>
      <c r="C34" s="8">
        <v>802</v>
      </c>
      <c r="D34" s="8">
        <v>8</v>
      </c>
      <c r="E34" s="9" t="s">
        <v>19</v>
      </c>
      <c r="F34" s="8">
        <v>3</v>
      </c>
      <c r="G34" s="10">
        <v>117.44</v>
      </c>
      <c r="H34" s="11">
        <f t="shared" si="0"/>
        <v>19.22</v>
      </c>
      <c r="I34" s="11">
        <v>98.22</v>
      </c>
      <c r="J34" s="16">
        <f t="shared" si="1"/>
        <v>5995.55555555555</v>
      </c>
      <c r="K34" s="16">
        <f t="shared" si="2"/>
        <v>7168.78481413606</v>
      </c>
      <c r="L34" s="20">
        <v>704118.044444444</v>
      </c>
      <c r="M34" s="10" t="s">
        <v>23</v>
      </c>
      <c r="N34" s="18" t="s">
        <v>21</v>
      </c>
      <c r="O34" s="19"/>
    </row>
    <row r="35" s="2" customFormat="1" ht="25" customHeight="1" spans="1:15">
      <c r="A35" s="8">
        <v>30</v>
      </c>
      <c r="B35" s="8">
        <v>10</v>
      </c>
      <c r="C35" s="8">
        <v>803</v>
      </c>
      <c r="D35" s="8">
        <v>8</v>
      </c>
      <c r="E35" s="9" t="s">
        <v>19</v>
      </c>
      <c r="F35" s="8">
        <v>3</v>
      </c>
      <c r="G35" s="10">
        <v>112.19</v>
      </c>
      <c r="H35" s="11">
        <f t="shared" si="0"/>
        <v>18.36</v>
      </c>
      <c r="I35" s="11">
        <v>93.83</v>
      </c>
      <c r="J35" s="16">
        <f t="shared" si="1"/>
        <v>6245.55555555556</v>
      </c>
      <c r="K35" s="16">
        <f t="shared" si="2"/>
        <v>7467.64230819331</v>
      </c>
      <c r="L35" s="21">
        <v>700688.877777778</v>
      </c>
      <c r="M35" s="10" t="s">
        <v>23</v>
      </c>
      <c r="N35" s="18" t="s">
        <v>21</v>
      </c>
      <c r="O35" s="19"/>
    </row>
    <row r="36" s="2" customFormat="1" ht="25" customHeight="1" spans="1:15">
      <c r="A36" s="8">
        <v>31</v>
      </c>
      <c r="B36" s="8">
        <v>10</v>
      </c>
      <c r="C36" s="8">
        <v>804</v>
      </c>
      <c r="D36" s="8">
        <v>8</v>
      </c>
      <c r="E36" s="9" t="s">
        <v>22</v>
      </c>
      <c r="F36" s="8">
        <v>3</v>
      </c>
      <c r="G36" s="10">
        <v>93.08</v>
      </c>
      <c r="H36" s="11">
        <f t="shared" si="0"/>
        <v>15.23</v>
      </c>
      <c r="I36" s="11">
        <v>77.85</v>
      </c>
      <c r="J36" s="16">
        <f t="shared" si="1"/>
        <v>6134.44444444445</v>
      </c>
      <c r="K36" s="16">
        <f t="shared" si="2"/>
        <v>7334.54192535503</v>
      </c>
      <c r="L36" s="21">
        <v>570994.088888889</v>
      </c>
      <c r="M36" s="10" t="s">
        <v>23</v>
      </c>
      <c r="N36" s="18" t="s">
        <v>21</v>
      </c>
      <c r="O36" s="19"/>
    </row>
    <row r="37" s="2" customFormat="1" ht="25" customHeight="1" spans="1:15">
      <c r="A37" s="8">
        <v>32</v>
      </c>
      <c r="B37" s="8">
        <v>10</v>
      </c>
      <c r="C37" s="8">
        <v>901</v>
      </c>
      <c r="D37" s="8">
        <v>9</v>
      </c>
      <c r="E37" s="9" t="s">
        <v>19</v>
      </c>
      <c r="F37" s="8">
        <v>3</v>
      </c>
      <c r="G37" s="10">
        <v>116.63</v>
      </c>
      <c r="H37" s="11">
        <f t="shared" si="0"/>
        <v>19.09</v>
      </c>
      <c r="I37" s="11">
        <v>97.54</v>
      </c>
      <c r="J37" s="16">
        <f t="shared" si="1"/>
        <v>5828.88888888889</v>
      </c>
      <c r="K37" s="16">
        <f t="shared" si="2"/>
        <v>6969.68742168455</v>
      </c>
      <c r="L37" s="20">
        <v>679823.311111111</v>
      </c>
      <c r="M37" s="10" t="s">
        <v>23</v>
      </c>
      <c r="N37" s="18" t="s">
        <v>21</v>
      </c>
      <c r="O37" s="19"/>
    </row>
    <row r="38" s="2" customFormat="1" ht="25" customHeight="1" spans="1:15">
      <c r="A38" s="8">
        <v>33</v>
      </c>
      <c r="B38" s="8">
        <v>10</v>
      </c>
      <c r="C38" s="8">
        <v>902</v>
      </c>
      <c r="D38" s="8">
        <v>9</v>
      </c>
      <c r="E38" s="9" t="s">
        <v>19</v>
      </c>
      <c r="F38" s="8">
        <v>3</v>
      </c>
      <c r="G38" s="10">
        <v>117.44</v>
      </c>
      <c r="H38" s="11">
        <f t="shared" si="0"/>
        <v>19.22</v>
      </c>
      <c r="I38" s="11">
        <v>98.22</v>
      </c>
      <c r="J38" s="16">
        <f t="shared" si="1"/>
        <v>6051.11111111111</v>
      </c>
      <c r="K38" s="16">
        <f t="shared" si="2"/>
        <v>7235.21165637232</v>
      </c>
      <c r="L38" s="20">
        <v>710642.488888889</v>
      </c>
      <c r="M38" s="10" t="s">
        <v>23</v>
      </c>
      <c r="N38" s="18" t="s">
        <v>21</v>
      </c>
      <c r="O38" s="19"/>
    </row>
    <row r="39" s="2" customFormat="1" ht="25" customHeight="1" spans="1:15">
      <c r="A39" s="8">
        <v>34</v>
      </c>
      <c r="B39" s="8">
        <v>10</v>
      </c>
      <c r="C39" s="8">
        <v>903</v>
      </c>
      <c r="D39" s="8">
        <v>9</v>
      </c>
      <c r="E39" s="9" t="s">
        <v>19</v>
      </c>
      <c r="F39" s="8">
        <v>3</v>
      </c>
      <c r="G39" s="10">
        <v>112.19</v>
      </c>
      <c r="H39" s="11">
        <f t="shared" si="0"/>
        <v>18.36</v>
      </c>
      <c r="I39" s="11">
        <v>93.83</v>
      </c>
      <c r="J39" s="16">
        <f t="shared" si="1"/>
        <v>6301.11111111111</v>
      </c>
      <c r="K39" s="16">
        <f t="shared" si="2"/>
        <v>7534.06858739801</v>
      </c>
      <c r="L39" s="21">
        <v>706921.655555555</v>
      </c>
      <c r="M39" s="10" t="s">
        <v>23</v>
      </c>
      <c r="N39" s="18" t="s">
        <v>21</v>
      </c>
      <c r="O39" s="19"/>
    </row>
    <row r="40" s="2" customFormat="1" ht="25" customHeight="1" spans="1:15">
      <c r="A40" s="8">
        <v>35</v>
      </c>
      <c r="B40" s="8">
        <v>10</v>
      </c>
      <c r="C40" s="8">
        <v>904</v>
      </c>
      <c r="D40" s="8">
        <v>9</v>
      </c>
      <c r="E40" s="9" t="s">
        <v>22</v>
      </c>
      <c r="F40" s="8">
        <v>3</v>
      </c>
      <c r="G40" s="10">
        <v>93.08</v>
      </c>
      <c r="H40" s="11">
        <f t="shared" si="0"/>
        <v>15.23</v>
      </c>
      <c r="I40" s="11">
        <v>77.85</v>
      </c>
      <c r="J40" s="16">
        <f t="shared" si="1"/>
        <v>6190</v>
      </c>
      <c r="K40" s="16">
        <f t="shared" si="2"/>
        <v>7400.96596017983</v>
      </c>
      <c r="L40" s="21">
        <v>576165.2</v>
      </c>
      <c r="M40" s="10" t="s">
        <v>23</v>
      </c>
      <c r="N40" s="18" t="s">
        <v>21</v>
      </c>
      <c r="O40" s="19"/>
    </row>
    <row r="41" s="2" customFormat="1" ht="25" customHeight="1" spans="1:15">
      <c r="A41" s="8">
        <v>36</v>
      </c>
      <c r="B41" s="8">
        <v>10</v>
      </c>
      <c r="C41" s="8">
        <v>1001</v>
      </c>
      <c r="D41" s="8">
        <v>10</v>
      </c>
      <c r="E41" s="9" t="s">
        <v>19</v>
      </c>
      <c r="F41" s="8">
        <v>3</v>
      </c>
      <c r="G41" s="10">
        <v>116.63</v>
      </c>
      <c r="H41" s="11">
        <f t="shared" si="0"/>
        <v>19.09</v>
      </c>
      <c r="I41" s="11">
        <v>97.54</v>
      </c>
      <c r="J41" s="16">
        <f t="shared" si="1"/>
        <v>5884.44444444445</v>
      </c>
      <c r="K41" s="16">
        <f t="shared" si="2"/>
        <v>7036.11600938647</v>
      </c>
      <c r="L41" s="20">
        <v>686302.755555556</v>
      </c>
      <c r="M41" s="10" t="s">
        <v>23</v>
      </c>
      <c r="N41" s="18" t="s">
        <v>21</v>
      </c>
      <c r="O41" s="19"/>
    </row>
    <row r="42" s="2" customFormat="1" ht="25" customHeight="1" spans="1:15">
      <c r="A42" s="8">
        <v>37</v>
      </c>
      <c r="B42" s="8">
        <v>10</v>
      </c>
      <c r="C42" s="8">
        <v>1002</v>
      </c>
      <c r="D42" s="8">
        <v>10</v>
      </c>
      <c r="E42" s="9" t="s">
        <v>19</v>
      </c>
      <c r="F42" s="8">
        <v>3</v>
      </c>
      <c r="G42" s="10">
        <v>117.44</v>
      </c>
      <c r="H42" s="11">
        <f t="shared" si="0"/>
        <v>19.22</v>
      </c>
      <c r="I42" s="11">
        <v>98.22</v>
      </c>
      <c r="J42" s="16">
        <f t="shared" si="1"/>
        <v>6106.66666666666</v>
      </c>
      <c r="K42" s="16">
        <f t="shared" si="2"/>
        <v>7301.63849860856</v>
      </c>
      <c r="L42" s="20">
        <v>717166.933333333</v>
      </c>
      <c r="M42" s="10" t="s">
        <v>23</v>
      </c>
      <c r="N42" s="18" t="s">
        <v>21</v>
      </c>
      <c r="O42" s="19"/>
    </row>
    <row r="43" s="2" customFormat="1" ht="25" customHeight="1" spans="1:15">
      <c r="A43" s="8">
        <v>38</v>
      </c>
      <c r="B43" s="8">
        <v>10</v>
      </c>
      <c r="C43" s="8">
        <v>1003</v>
      </c>
      <c r="D43" s="8">
        <v>10</v>
      </c>
      <c r="E43" s="9" t="s">
        <v>19</v>
      </c>
      <c r="F43" s="8">
        <v>3</v>
      </c>
      <c r="G43" s="10">
        <v>112.19</v>
      </c>
      <c r="H43" s="11">
        <f t="shared" si="0"/>
        <v>18.36</v>
      </c>
      <c r="I43" s="11">
        <v>93.83</v>
      </c>
      <c r="J43" s="16">
        <f t="shared" si="1"/>
        <v>6356.66666666666</v>
      </c>
      <c r="K43" s="16">
        <f t="shared" si="2"/>
        <v>7600.49486660272</v>
      </c>
      <c r="L43" s="21">
        <v>713154.433333333</v>
      </c>
      <c r="M43" s="10" t="s">
        <v>23</v>
      </c>
      <c r="N43" s="18" t="s">
        <v>21</v>
      </c>
      <c r="O43" s="19"/>
    </row>
    <row r="44" s="2" customFormat="1" ht="25" customHeight="1" spans="1:15">
      <c r="A44" s="8">
        <v>39</v>
      </c>
      <c r="B44" s="8">
        <v>10</v>
      </c>
      <c r="C44" s="8">
        <v>1004</v>
      </c>
      <c r="D44" s="8">
        <v>10</v>
      </c>
      <c r="E44" s="9" t="s">
        <v>22</v>
      </c>
      <c r="F44" s="8">
        <v>3</v>
      </c>
      <c r="G44" s="10">
        <v>93.08</v>
      </c>
      <c r="H44" s="11">
        <f t="shared" si="0"/>
        <v>15.23</v>
      </c>
      <c r="I44" s="11">
        <v>77.85</v>
      </c>
      <c r="J44" s="16">
        <f t="shared" si="1"/>
        <v>6245.55555555555</v>
      </c>
      <c r="K44" s="16">
        <f t="shared" si="2"/>
        <v>7467.38999500464</v>
      </c>
      <c r="L44" s="21">
        <v>581336.311111111</v>
      </c>
      <c r="M44" s="10" t="s">
        <v>23</v>
      </c>
      <c r="N44" s="18" t="s">
        <v>21</v>
      </c>
      <c r="O44" s="19"/>
    </row>
    <row r="45" s="2" customFormat="1" ht="25" customHeight="1" spans="1:15">
      <c r="A45" s="8">
        <v>40</v>
      </c>
      <c r="B45" s="8">
        <v>10</v>
      </c>
      <c r="C45" s="8">
        <v>1101</v>
      </c>
      <c r="D45" s="8">
        <v>11</v>
      </c>
      <c r="E45" s="9" t="s">
        <v>19</v>
      </c>
      <c r="F45" s="8">
        <v>3</v>
      </c>
      <c r="G45" s="10">
        <v>116.63</v>
      </c>
      <c r="H45" s="11">
        <f t="shared" si="0"/>
        <v>19.09</v>
      </c>
      <c r="I45" s="11">
        <v>97.54</v>
      </c>
      <c r="J45" s="16">
        <f t="shared" si="1"/>
        <v>5917.77777777778</v>
      </c>
      <c r="K45" s="16">
        <f t="shared" si="2"/>
        <v>7075.97316200761</v>
      </c>
      <c r="L45" s="20">
        <v>690190.422222222</v>
      </c>
      <c r="M45" s="10" t="s">
        <v>23</v>
      </c>
      <c r="N45" s="18" t="s">
        <v>21</v>
      </c>
      <c r="O45" s="19"/>
    </row>
    <row r="46" s="2" customFormat="1" ht="25" customHeight="1" spans="1:15">
      <c r="A46" s="8">
        <v>41</v>
      </c>
      <c r="B46" s="8">
        <v>10</v>
      </c>
      <c r="C46" s="8">
        <v>1102</v>
      </c>
      <c r="D46" s="8">
        <v>11</v>
      </c>
      <c r="E46" s="9" t="s">
        <v>19</v>
      </c>
      <c r="F46" s="8">
        <v>3</v>
      </c>
      <c r="G46" s="10">
        <v>117.44</v>
      </c>
      <c r="H46" s="11">
        <f t="shared" si="0"/>
        <v>19.22</v>
      </c>
      <c r="I46" s="11">
        <v>98.22</v>
      </c>
      <c r="J46" s="16">
        <f t="shared" si="1"/>
        <v>6140</v>
      </c>
      <c r="K46" s="16">
        <f t="shared" si="2"/>
        <v>7341.49460395032</v>
      </c>
      <c r="L46" s="20">
        <v>721081.6</v>
      </c>
      <c r="M46" s="10" t="s">
        <v>23</v>
      </c>
      <c r="N46" s="18" t="s">
        <v>21</v>
      </c>
      <c r="O46" s="19"/>
    </row>
    <row r="47" s="2" customFormat="1" ht="25" customHeight="1" spans="1:15">
      <c r="A47" s="8">
        <v>42</v>
      </c>
      <c r="B47" s="8">
        <v>10</v>
      </c>
      <c r="C47" s="8">
        <v>1103</v>
      </c>
      <c r="D47" s="8">
        <v>11</v>
      </c>
      <c r="E47" s="9" t="s">
        <v>19</v>
      </c>
      <c r="F47" s="8">
        <v>3</v>
      </c>
      <c r="G47" s="10">
        <v>112.19</v>
      </c>
      <c r="H47" s="11">
        <f t="shared" si="0"/>
        <v>18.36</v>
      </c>
      <c r="I47" s="11">
        <v>93.83</v>
      </c>
      <c r="J47" s="16">
        <f t="shared" si="1"/>
        <v>6390</v>
      </c>
      <c r="K47" s="16">
        <f t="shared" si="2"/>
        <v>7640.35063412555</v>
      </c>
      <c r="L47" s="21">
        <v>716894.1</v>
      </c>
      <c r="M47" s="10" t="s">
        <v>23</v>
      </c>
      <c r="N47" s="18" t="s">
        <v>21</v>
      </c>
      <c r="O47" s="19"/>
    </row>
    <row r="48" s="2" customFormat="1" ht="25" customHeight="1" spans="1:15">
      <c r="A48" s="8">
        <v>43</v>
      </c>
      <c r="B48" s="8">
        <v>10</v>
      </c>
      <c r="C48" s="8">
        <v>1104</v>
      </c>
      <c r="D48" s="8">
        <v>11</v>
      </c>
      <c r="E48" s="9" t="s">
        <v>22</v>
      </c>
      <c r="F48" s="8">
        <v>3</v>
      </c>
      <c r="G48" s="10">
        <v>93.08</v>
      </c>
      <c r="H48" s="11">
        <f t="shared" si="0"/>
        <v>15.23</v>
      </c>
      <c r="I48" s="11">
        <v>77.85</v>
      </c>
      <c r="J48" s="16">
        <f t="shared" si="1"/>
        <v>6278.88888888889</v>
      </c>
      <c r="K48" s="16">
        <f t="shared" si="2"/>
        <v>7507.24441589953</v>
      </c>
      <c r="L48" s="21">
        <v>584438.977777778</v>
      </c>
      <c r="M48" s="10" t="s">
        <v>23</v>
      </c>
      <c r="N48" s="18" t="s">
        <v>21</v>
      </c>
      <c r="O48" s="19"/>
    </row>
    <row r="49" s="2" customFormat="1" ht="25" customHeight="1" spans="1:15">
      <c r="A49" s="8">
        <v>44</v>
      </c>
      <c r="B49" s="8">
        <v>10</v>
      </c>
      <c r="C49" s="8">
        <v>1201</v>
      </c>
      <c r="D49" s="8">
        <v>12</v>
      </c>
      <c r="E49" s="9" t="s">
        <v>19</v>
      </c>
      <c r="F49" s="8">
        <v>3</v>
      </c>
      <c r="G49" s="10">
        <v>116.63</v>
      </c>
      <c r="H49" s="11">
        <f t="shared" si="0"/>
        <v>19.09</v>
      </c>
      <c r="I49" s="11">
        <v>97.54</v>
      </c>
      <c r="J49" s="16">
        <f t="shared" si="1"/>
        <v>5951.11111111111</v>
      </c>
      <c r="K49" s="16">
        <f t="shared" si="2"/>
        <v>7115.83031462876</v>
      </c>
      <c r="L49" s="20">
        <v>694078.088888889</v>
      </c>
      <c r="M49" s="10" t="s">
        <v>23</v>
      </c>
      <c r="N49" s="18" t="s">
        <v>21</v>
      </c>
      <c r="O49" s="19"/>
    </row>
    <row r="50" s="2" customFormat="1" ht="25" customHeight="1" spans="1:15">
      <c r="A50" s="8">
        <v>45</v>
      </c>
      <c r="B50" s="8">
        <v>10</v>
      </c>
      <c r="C50" s="8">
        <v>1202</v>
      </c>
      <c r="D50" s="8">
        <v>12</v>
      </c>
      <c r="E50" s="9" t="s">
        <v>19</v>
      </c>
      <c r="F50" s="8">
        <v>3</v>
      </c>
      <c r="G50" s="10">
        <v>117.44</v>
      </c>
      <c r="H50" s="11">
        <f t="shared" si="0"/>
        <v>19.22</v>
      </c>
      <c r="I50" s="11">
        <v>98.22</v>
      </c>
      <c r="J50" s="16">
        <f t="shared" si="1"/>
        <v>6173.33333333334</v>
      </c>
      <c r="K50" s="16">
        <f t="shared" si="2"/>
        <v>7381.35070929207</v>
      </c>
      <c r="L50" s="20">
        <v>724996.266666667</v>
      </c>
      <c r="M50" s="10" t="s">
        <v>23</v>
      </c>
      <c r="N50" s="18" t="s">
        <v>21</v>
      </c>
      <c r="O50" s="19"/>
    </row>
    <row r="51" s="2" customFormat="1" ht="25" customHeight="1" spans="1:15">
      <c r="A51" s="8">
        <v>46</v>
      </c>
      <c r="B51" s="8">
        <v>10</v>
      </c>
      <c r="C51" s="8">
        <v>1203</v>
      </c>
      <c r="D51" s="8">
        <v>12</v>
      </c>
      <c r="E51" s="9" t="s">
        <v>19</v>
      </c>
      <c r="F51" s="8">
        <v>3</v>
      </c>
      <c r="G51" s="10">
        <v>112.19</v>
      </c>
      <c r="H51" s="11">
        <f t="shared" si="0"/>
        <v>18.36</v>
      </c>
      <c r="I51" s="11">
        <v>93.83</v>
      </c>
      <c r="J51" s="16">
        <f t="shared" si="1"/>
        <v>6423.33333333334</v>
      </c>
      <c r="K51" s="16">
        <f t="shared" si="2"/>
        <v>7680.20640164837</v>
      </c>
      <c r="L51" s="21">
        <v>720633.766666667</v>
      </c>
      <c r="M51" s="10" t="s">
        <v>23</v>
      </c>
      <c r="N51" s="18" t="s">
        <v>21</v>
      </c>
      <c r="O51" s="19"/>
    </row>
    <row r="52" s="2" customFormat="1" ht="25" customHeight="1" spans="1:15">
      <c r="A52" s="8">
        <v>47</v>
      </c>
      <c r="B52" s="8">
        <v>10</v>
      </c>
      <c r="C52" s="8">
        <v>1204</v>
      </c>
      <c r="D52" s="8">
        <v>12</v>
      </c>
      <c r="E52" s="9" t="s">
        <v>22</v>
      </c>
      <c r="F52" s="8">
        <v>3</v>
      </c>
      <c r="G52" s="10">
        <v>93.08</v>
      </c>
      <c r="H52" s="11">
        <f t="shared" si="0"/>
        <v>15.23</v>
      </c>
      <c r="I52" s="11">
        <v>77.85</v>
      </c>
      <c r="J52" s="16">
        <f t="shared" si="1"/>
        <v>6312.22222222222</v>
      </c>
      <c r="K52" s="16">
        <f t="shared" si="2"/>
        <v>7547.0988367944</v>
      </c>
      <c r="L52" s="21">
        <v>587541.644444444</v>
      </c>
      <c r="M52" s="10" t="s">
        <v>23</v>
      </c>
      <c r="N52" s="18" t="s">
        <v>21</v>
      </c>
      <c r="O52" s="19"/>
    </row>
    <row r="53" s="2" customFormat="1" ht="25" customHeight="1" spans="1:15">
      <c r="A53" s="8">
        <v>48</v>
      </c>
      <c r="B53" s="8">
        <v>10</v>
      </c>
      <c r="C53" s="8">
        <v>1301</v>
      </c>
      <c r="D53" s="8">
        <v>13</v>
      </c>
      <c r="E53" s="9" t="s">
        <v>19</v>
      </c>
      <c r="F53" s="8">
        <v>3</v>
      </c>
      <c r="G53" s="10">
        <v>116.63</v>
      </c>
      <c r="H53" s="11">
        <f t="shared" si="0"/>
        <v>19.09</v>
      </c>
      <c r="I53" s="11">
        <v>97.54</v>
      </c>
      <c r="J53" s="16">
        <f t="shared" si="1"/>
        <v>5984.44444444444</v>
      </c>
      <c r="K53" s="16">
        <f t="shared" si="2"/>
        <v>7155.6874672499</v>
      </c>
      <c r="L53" s="20">
        <v>697965.755555555</v>
      </c>
      <c r="M53" s="10" t="s">
        <v>23</v>
      </c>
      <c r="N53" s="18" t="s">
        <v>21</v>
      </c>
      <c r="O53" s="19"/>
    </row>
    <row r="54" s="2" customFormat="1" ht="25" customHeight="1" spans="1:15">
      <c r="A54" s="8">
        <v>49</v>
      </c>
      <c r="B54" s="8">
        <v>10</v>
      </c>
      <c r="C54" s="8">
        <v>1302</v>
      </c>
      <c r="D54" s="8">
        <v>13</v>
      </c>
      <c r="E54" s="9" t="s">
        <v>19</v>
      </c>
      <c r="F54" s="8">
        <v>3</v>
      </c>
      <c r="G54" s="10">
        <v>117.44</v>
      </c>
      <c r="H54" s="11">
        <f t="shared" si="0"/>
        <v>19.22</v>
      </c>
      <c r="I54" s="11">
        <v>98.22</v>
      </c>
      <c r="J54" s="16">
        <f t="shared" si="1"/>
        <v>6206.66666666666</v>
      </c>
      <c r="K54" s="16">
        <f t="shared" si="2"/>
        <v>7421.20681463381</v>
      </c>
      <c r="L54" s="20">
        <v>728910.933333333</v>
      </c>
      <c r="M54" s="10" t="s">
        <v>23</v>
      </c>
      <c r="N54" s="18" t="s">
        <v>21</v>
      </c>
      <c r="O54" s="19"/>
    </row>
    <row r="55" s="2" customFormat="1" ht="25" customHeight="1" spans="1:15">
      <c r="A55" s="8">
        <v>50</v>
      </c>
      <c r="B55" s="8">
        <v>10</v>
      </c>
      <c r="C55" s="8">
        <v>1303</v>
      </c>
      <c r="D55" s="8">
        <v>13</v>
      </c>
      <c r="E55" s="9" t="s">
        <v>19</v>
      </c>
      <c r="F55" s="8">
        <v>3</v>
      </c>
      <c r="G55" s="10">
        <v>112.19</v>
      </c>
      <c r="H55" s="11">
        <f t="shared" si="0"/>
        <v>18.36</v>
      </c>
      <c r="I55" s="11">
        <v>93.83</v>
      </c>
      <c r="J55" s="16">
        <f t="shared" si="1"/>
        <v>6456.66666666666</v>
      </c>
      <c r="K55" s="16">
        <f t="shared" si="2"/>
        <v>7720.06216917119</v>
      </c>
      <c r="L55" s="21">
        <v>724373.433333333</v>
      </c>
      <c r="M55" s="10" t="s">
        <v>23</v>
      </c>
      <c r="N55" s="18" t="s">
        <v>21</v>
      </c>
      <c r="O55" s="19"/>
    </row>
    <row r="56" s="2" customFormat="1" ht="25" customHeight="1" spans="1:15">
      <c r="A56" s="8">
        <v>51</v>
      </c>
      <c r="B56" s="8">
        <v>10</v>
      </c>
      <c r="C56" s="8">
        <v>1304</v>
      </c>
      <c r="D56" s="8">
        <v>13</v>
      </c>
      <c r="E56" s="9" t="s">
        <v>22</v>
      </c>
      <c r="F56" s="8">
        <v>3</v>
      </c>
      <c r="G56" s="10">
        <v>93.08</v>
      </c>
      <c r="H56" s="11">
        <f t="shared" si="0"/>
        <v>15.23</v>
      </c>
      <c r="I56" s="11">
        <v>77.85</v>
      </c>
      <c r="J56" s="16">
        <f t="shared" si="1"/>
        <v>6345.55555555555</v>
      </c>
      <c r="K56" s="16">
        <f t="shared" si="2"/>
        <v>7586.95325768929</v>
      </c>
      <c r="L56" s="21">
        <v>590644.311111111</v>
      </c>
      <c r="M56" s="10" t="s">
        <v>23</v>
      </c>
      <c r="N56" s="18" t="s">
        <v>21</v>
      </c>
      <c r="O56" s="19"/>
    </row>
    <row r="57" s="2" customFormat="1" ht="25" customHeight="1" spans="1:15">
      <c r="A57" s="8">
        <v>52</v>
      </c>
      <c r="B57" s="8">
        <v>10</v>
      </c>
      <c r="C57" s="8">
        <v>1401</v>
      </c>
      <c r="D57" s="8">
        <v>14</v>
      </c>
      <c r="E57" s="9" t="s">
        <v>19</v>
      </c>
      <c r="F57" s="8">
        <v>3</v>
      </c>
      <c r="G57" s="10">
        <v>116.63</v>
      </c>
      <c r="H57" s="11">
        <f t="shared" si="0"/>
        <v>19.09</v>
      </c>
      <c r="I57" s="11">
        <v>97.54</v>
      </c>
      <c r="J57" s="16">
        <f t="shared" si="1"/>
        <v>5928.88888888889</v>
      </c>
      <c r="K57" s="16">
        <f t="shared" si="2"/>
        <v>7089.25887954799</v>
      </c>
      <c r="L57" s="20">
        <v>691486.311111111</v>
      </c>
      <c r="M57" s="10" t="s">
        <v>23</v>
      </c>
      <c r="N57" s="18" t="s">
        <v>21</v>
      </c>
      <c r="O57" s="19"/>
    </row>
    <row r="58" s="2" customFormat="1" ht="25" customHeight="1" spans="1:15">
      <c r="A58" s="8">
        <v>53</v>
      </c>
      <c r="B58" s="8">
        <v>10</v>
      </c>
      <c r="C58" s="12">
        <v>1402</v>
      </c>
      <c r="D58" s="12">
        <v>14</v>
      </c>
      <c r="E58" s="9" t="s">
        <v>19</v>
      </c>
      <c r="F58" s="8">
        <v>3</v>
      </c>
      <c r="G58" s="10">
        <v>117.44</v>
      </c>
      <c r="H58" s="11">
        <f t="shared" si="0"/>
        <v>19.22</v>
      </c>
      <c r="I58" s="11">
        <v>98.22</v>
      </c>
      <c r="J58" s="16">
        <f t="shared" si="1"/>
        <v>6151.11111111111</v>
      </c>
      <c r="K58" s="16">
        <f t="shared" si="2"/>
        <v>7354.77997239757</v>
      </c>
      <c r="L58" s="20">
        <v>722386.488888889</v>
      </c>
      <c r="M58" s="10" t="s">
        <v>23</v>
      </c>
      <c r="N58" s="18" t="s">
        <v>21</v>
      </c>
      <c r="O58" s="22"/>
    </row>
    <row r="59" s="2" customFormat="1" ht="25" customHeight="1" spans="1:15">
      <c r="A59" s="8">
        <v>54</v>
      </c>
      <c r="B59" s="8">
        <v>10</v>
      </c>
      <c r="C59" s="8">
        <v>1403</v>
      </c>
      <c r="D59" s="8">
        <v>14</v>
      </c>
      <c r="E59" s="9" t="s">
        <v>19</v>
      </c>
      <c r="F59" s="8">
        <v>3</v>
      </c>
      <c r="G59" s="10">
        <v>112.19</v>
      </c>
      <c r="H59" s="11">
        <f t="shared" si="0"/>
        <v>18.36</v>
      </c>
      <c r="I59" s="11">
        <v>93.83</v>
      </c>
      <c r="J59" s="16">
        <f t="shared" si="1"/>
        <v>6401.11111111111</v>
      </c>
      <c r="K59" s="16">
        <f t="shared" si="2"/>
        <v>7653.63588996648</v>
      </c>
      <c r="L59" s="21">
        <v>718140.655555555</v>
      </c>
      <c r="M59" s="10" t="s">
        <v>23</v>
      </c>
      <c r="N59" s="18" t="s">
        <v>21</v>
      </c>
      <c r="O59" s="22"/>
    </row>
    <row r="60" s="2" customFormat="1" ht="25" customHeight="1" spans="1:15">
      <c r="A60" s="8">
        <v>55</v>
      </c>
      <c r="B60" s="8">
        <v>10</v>
      </c>
      <c r="C60" s="12">
        <v>1404</v>
      </c>
      <c r="D60" s="12">
        <v>14</v>
      </c>
      <c r="E60" s="9" t="s">
        <v>22</v>
      </c>
      <c r="F60" s="8">
        <v>3</v>
      </c>
      <c r="G60" s="10">
        <v>93.08</v>
      </c>
      <c r="H60" s="11">
        <f t="shared" si="0"/>
        <v>15.23</v>
      </c>
      <c r="I60" s="11">
        <v>77.85</v>
      </c>
      <c r="J60" s="16">
        <f t="shared" si="1"/>
        <v>6290</v>
      </c>
      <c r="K60" s="16">
        <f t="shared" si="2"/>
        <v>7520.52922286448</v>
      </c>
      <c r="L60" s="21">
        <v>585473.2</v>
      </c>
      <c r="M60" s="10" t="s">
        <v>23</v>
      </c>
      <c r="N60" s="18" t="s">
        <v>21</v>
      </c>
      <c r="O60" s="22"/>
    </row>
    <row r="61" s="2" customFormat="1" ht="25" customHeight="1" spans="1:15">
      <c r="A61" s="8">
        <v>56</v>
      </c>
      <c r="B61" s="8">
        <v>10</v>
      </c>
      <c r="C61" s="8">
        <v>1501</v>
      </c>
      <c r="D61" s="8">
        <v>15</v>
      </c>
      <c r="E61" s="9" t="s">
        <v>19</v>
      </c>
      <c r="F61" s="8">
        <v>3</v>
      </c>
      <c r="G61" s="10">
        <v>116.63</v>
      </c>
      <c r="H61" s="11">
        <f t="shared" si="0"/>
        <v>19.09</v>
      </c>
      <c r="I61" s="11">
        <v>97.54</v>
      </c>
      <c r="J61" s="16">
        <f t="shared" si="1"/>
        <v>6040</v>
      </c>
      <c r="K61" s="16">
        <f t="shared" si="2"/>
        <v>7222.11605495181</v>
      </c>
      <c r="L61" s="20">
        <v>704445.2</v>
      </c>
      <c r="M61" s="10" t="s">
        <v>23</v>
      </c>
      <c r="N61" s="18" t="s">
        <v>21</v>
      </c>
      <c r="O61" s="22"/>
    </row>
    <row r="62" s="2" customFormat="1" ht="25" customHeight="1" spans="1:15">
      <c r="A62" s="8">
        <v>57</v>
      </c>
      <c r="B62" s="8">
        <v>10</v>
      </c>
      <c r="C62" s="12">
        <v>1502</v>
      </c>
      <c r="D62" s="12">
        <v>15</v>
      </c>
      <c r="E62" s="9" t="s">
        <v>19</v>
      </c>
      <c r="F62" s="8">
        <v>3</v>
      </c>
      <c r="G62" s="10">
        <v>117.44</v>
      </c>
      <c r="H62" s="11">
        <f t="shared" si="0"/>
        <v>19.22</v>
      </c>
      <c r="I62" s="11">
        <v>98.22</v>
      </c>
      <c r="J62" s="16">
        <f t="shared" si="1"/>
        <v>6262.22222222222</v>
      </c>
      <c r="K62" s="16">
        <f t="shared" si="2"/>
        <v>7487.63365687007</v>
      </c>
      <c r="L62" s="20">
        <v>735435.377777778</v>
      </c>
      <c r="M62" s="10" t="s">
        <v>23</v>
      </c>
      <c r="N62" s="18" t="s">
        <v>21</v>
      </c>
      <c r="O62" s="22"/>
    </row>
    <row r="63" s="2" customFormat="1" ht="25" customHeight="1" spans="1:15">
      <c r="A63" s="8">
        <v>58</v>
      </c>
      <c r="B63" s="8">
        <v>10</v>
      </c>
      <c r="C63" s="8">
        <v>1503</v>
      </c>
      <c r="D63" s="8">
        <v>15</v>
      </c>
      <c r="E63" s="9" t="s">
        <v>19</v>
      </c>
      <c r="F63" s="8">
        <v>3</v>
      </c>
      <c r="G63" s="10">
        <v>112.19</v>
      </c>
      <c r="H63" s="11">
        <f t="shared" si="0"/>
        <v>18.36</v>
      </c>
      <c r="I63" s="11">
        <v>93.83</v>
      </c>
      <c r="J63" s="16">
        <f t="shared" si="1"/>
        <v>6512.22222222222</v>
      </c>
      <c r="K63" s="16">
        <f t="shared" si="2"/>
        <v>7786.4884483759</v>
      </c>
      <c r="L63" s="21">
        <v>730606.211111111</v>
      </c>
      <c r="M63" s="10" t="s">
        <v>23</v>
      </c>
      <c r="N63" s="18" t="s">
        <v>21</v>
      </c>
      <c r="O63" s="22"/>
    </row>
    <row r="64" s="2" customFormat="1" ht="25" customHeight="1" spans="1:15">
      <c r="A64" s="8">
        <v>59</v>
      </c>
      <c r="B64" s="8">
        <v>10</v>
      </c>
      <c r="C64" s="12">
        <v>1504</v>
      </c>
      <c r="D64" s="12">
        <v>15</v>
      </c>
      <c r="E64" s="9" t="s">
        <v>22</v>
      </c>
      <c r="F64" s="8">
        <v>3</v>
      </c>
      <c r="G64" s="10">
        <v>93.08</v>
      </c>
      <c r="H64" s="11">
        <f t="shared" si="0"/>
        <v>15.23</v>
      </c>
      <c r="I64" s="11">
        <v>77.85</v>
      </c>
      <c r="J64" s="16">
        <f t="shared" si="1"/>
        <v>6401.11111111111</v>
      </c>
      <c r="K64" s="16">
        <f t="shared" si="2"/>
        <v>7653.37729251409</v>
      </c>
      <c r="L64" s="21">
        <v>595815.422222222</v>
      </c>
      <c r="M64" s="10" t="s">
        <v>23</v>
      </c>
      <c r="N64" s="18" t="s">
        <v>21</v>
      </c>
      <c r="O64" s="22"/>
    </row>
    <row r="65" s="2" customFormat="1" ht="25" customHeight="1" spans="1:15">
      <c r="A65" s="8">
        <v>60</v>
      </c>
      <c r="B65" s="8">
        <v>10</v>
      </c>
      <c r="C65" s="8">
        <v>1601</v>
      </c>
      <c r="D65" s="8">
        <v>16</v>
      </c>
      <c r="E65" s="9" t="s">
        <v>19</v>
      </c>
      <c r="F65" s="8">
        <v>3</v>
      </c>
      <c r="G65" s="10">
        <v>116.63</v>
      </c>
      <c r="H65" s="11">
        <f t="shared" si="0"/>
        <v>19.09</v>
      </c>
      <c r="I65" s="11">
        <v>97.54</v>
      </c>
      <c r="J65" s="16">
        <f t="shared" si="1"/>
        <v>5928.88888888889</v>
      </c>
      <c r="K65" s="16">
        <f t="shared" si="2"/>
        <v>7089.25887954799</v>
      </c>
      <c r="L65" s="20">
        <v>691486.311111111</v>
      </c>
      <c r="M65" s="10" t="s">
        <v>23</v>
      </c>
      <c r="N65" s="18" t="s">
        <v>21</v>
      </c>
      <c r="O65" s="22"/>
    </row>
    <row r="66" s="2" customFormat="1" ht="25" customHeight="1" spans="1:15">
      <c r="A66" s="8">
        <v>61</v>
      </c>
      <c r="B66" s="8">
        <v>10</v>
      </c>
      <c r="C66" s="12">
        <v>1602</v>
      </c>
      <c r="D66" s="12">
        <v>16</v>
      </c>
      <c r="E66" s="9" t="s">
        <v>19</v>
      </c>
      <c r="F66" s="8">
        <v>3</v>
      </c>
      <c r="G66" s="10">
        <v>117.44</v>
      </c>
      <c r="H66" s="11">
        <f t="shared" si="0"/>
        <v>19.22</v>
      </c>
      <c r="I66" s="11">
        <v>98.22</v>
      </c>
      <c r="J66" s="16">
        <f t="shared" si="1"/>
        <v>6151.11111111111</v>
      </c>
      <c r="K66" s="16">
        <f t="shared" si="2"/>
        <v>7354.77997239757</v>
      </c>
      <c r="L66" s="20">
        <v>722386.488888889</v>
      </c>
      <c r="M66" s="10" t="s">
        <v>23</v>
      </c>
      <c r="N66" s="18" t="s">
        <v>21</v>
      </c>
      <c r="O66" s="22"/>
    </row>
    <row r="67" s="2" customFormat="1" ht="25" customHeight="1" spans="1:15">
      <c r="A67" s="8">
        <v>62</v>
      </c>
      <c r="B67" s="8">
        <v>10</v>
      </c>
      <c r="C67" s="8">
        <v>1603</v>
      </c>
      <c r="D67" s="8">
        <v>16</v>
      </c>
      <c r="E67" s="9" t="s">
        <v>19</v>
      </c>
      <c r="F67" s="8">
        <v>3</v>
      </c>
      <c r="G67" s="10">
        <v>112.19</v>
      </c>
      <c r="H67" s="11">
        <f t="shared" si="0"/>
        <v>18.36</v>
      </c>
      <c r="I67" s="11">
        <v>93.83</v>
      </c>
      <c r="J67" s="16">
        <f t="shared" si="1"/>
        <v>6401.11111111111</v>
      </c>
      <c r="K67" s="16">
        <f t="shared" si="2"/>
        <v>7653.63588996648</v>
      </c>
      <c r="L67" s="21">
        <v>718140.655555555</v>
      </c>
      <c r="M67" s="10" t="s">
        <v>23</v>
      </c>
      <c r="N67" s="18" t="s">
        <v>21</v>
      </c>
      <c r="O67" s="22"/>
    </row>
    <row r="68" s="2" customFormat="1" ht="25" customHeight="1" spans="1:15">
      <c r="A68" s="8">
        <v>63</v>
      </c>
      <c r="B68" s="8">
        <v>10</v>
      </c>
      <c r="C68" s="12">
        <v>1604</v>
      </c>
      <c r="D68" s="12">
        <v>16</v>
      </c>
      <c r="E68" s="9" t="s">
        <v>22</v>
      </c>
      <c r="F68" s="8">
        <v>3</v>
      </c>
      <c r="G68" s="10">
        <v>93.08</v>
      </c>
      <c r="H68" s="11">
        <f t="shared" si="0"/>
        <v>15.23</v>
      </c>
      <c r="I68" s="11">
        <v>77.85</v>
      </c>
      <c r="J68" s="16">
        <f t="shared" si="1"/>
        <v>6290</v>
      </c>
      <c r="K68" s="16">
        <f t="shared" si="2"/>
        <v>7520.52922286448</v>
      </c>
      <c r="L68" s="21">
        <v>585473.2</v>
      </c>
      <c r="M68" s="10" t="s">
        <v>23</v>
      </c>
      <c r="N68" s="18" t="s">
        <v>21</v>
      </c>
      <c r="O68" s="22"/>
    </row>
    <row r="69" s="2" customFormat="1" ht="25" customHeight="1" spans="1:15">
      <c r="A69" s="8">
        <v>64</v>
      </c>
      <c r="B69" s="8">
        <v>10</v>
      </c>
      <c r="C69" s="8">
        <v>1701</v>
      </c>
      <c r="D69" s="8">
        <v>17</v>
      </c>
      <c r="E69" s="9" t="s">
        <v>19</v>
      </c>
      <c r="F69" s="8">
        <v>3</v>
      </c>
      <c r="G69" s="10">
        <v>116.63</v>
      </c>
      <c r="H69" s="11">
        <f t="shared" si="0"/>
        <v>19.09</v>
      </c>
      <c r="I69" s="11">
        <v>97.54</v>
      </c>
      <c r="J69" s="16">
        <f t="shared" si="1"/>
        <v>5706.66666666666</v>
      </c>
      <c r="K69" s="16">
        <f t="shared" si="2"/>
        <v>6823.54452874034</v>
      </c>
      <c r="L69" s="20">
        <v>665568.533333333</v>
      </c>
      <c r="M69" s="10" t="s">
        <v>23</v>
      </c>
      <c r="N69" s="18" t="s">
        <v>21</v>
      </c>
      <c r="O69" s="22"/>
    </row>
    <row r="70" s="2" customFormat="1" ht="25" customHeight="1" spans="1:15">
      <c r="A70" s="8">
        <v>65</v>
      </c>
      <c r="B70" s="8">
        <v>10</v>
      </c>
      <c r="C70" s="12">
        <v>1702</v>
      </c>
      <c r="D70" s="12">
        <v>17</v>
      </c>
      <c r="E70" s="9" t="s">
        <v>19</v>
      </c>
      <c r="F70" s="8">
        <v>3</v>
      </c>
      <c r="G70" s="10">
        <v>117.44</v>
      </c>
      <c r="H70" s="11">
        <f>G70-I70</f>
        <v>19.22</v>
      </c>
      <c r="I70" s="11">
        <v>98.22</v>
      </c>
      <c r="J70" s="16">
        <f>L70/G70</f>
        <v>5928.88888888889</v>
      </c>
      <c r="K70" s="16">
        <f>L70/I70</f>
        <v>7089.07260345257</v>
      </c>
      <c r="L70" s="20">
        <v>696288.711111111</v>
      </c>
      <c r="M70" s="10" t="s">
        <v>23</v>
      </c>
      <c r="N70" s="18" t="s">
        <v>21</v>
      </c>
      <c r="O70" s="22"/>
    </row>
    <row r="71" s="2" customFormat="1" ht="25" customHeight="1" spans="1:15">
      <c r="A71" s="8">
        <v>66</v>
      </c>
      <c r="B71" s="8">
        <v>10</v>
      </c>
      <c r="C71" s="8">
        <v>1703</v>
      </c>
      <c r="D71" s="8">
        <v>17</v>
      </c>
      <c r="E71" s="9" t="s">
        <v>19</v>
      </c>
      <c r="F71" s="8">
        <v>3</v>
      </c>
      <c r="G71" s="10">
        <v>112.19</v>
      </c>
      <c r="H71" s="11">
        <f>G71-I71</f>
        <v>18.36</v>
      </c>
      <c r="I71" s="11">
        <v>93.83</v>
      </c>
      <c r="J71" s="16">
        <f>L71/G71</f>
        <v>6178.88888888889</v>
      </c>
      <c r="K71" s="16">
        <f>L71/I71</f>
        <v>7387.93077314765</v>
      </c>
      <c r="L71" s="21">
        <v>693209.544444444</v>
      </c>
      <c r="M71" s="10" t="s">
        <v>23</v>
      </c>
      <c r="N71" s="18" t="s">
        <v>21</v>
      </c>
      <c r="O71" s="22"/>
    </row>
    <row r="72" s="2" customFormat="1" ht="25" customHeight="1" spans="1:15">
      <c r="A72" s="8">
        <v>67</v>
      </c>
      <c r="B72" s="8">
        <v>10</v>
      </c>
      <c r="C72" s="8">
        <v>1704</v>
      </c>
      <c r="D72" s="8">
        <v>17</v>
      </c>
      <c r="E72" s="9" t="s">
        <v>22</v>
      </c>
      <c r="F72" s="8">
        <v>3</v>
      </c>
      <c r="G72" s="10">
        <v>93.08</v>
      </c>
      <c r="H72" s="11">
        <f>G72-I72</f>
        <v>15.23</v>
      </c>
      <c r="I72" s="11">
        <v>77.85</v>
      </c>
      <c r="J72" s="16">
        <f>L72/G72</f>
        <v>6067.77777777778</v>
      </c>
      <c r="K72" s="16">
        <f>L72/I72</f>
        <v>7254.83308356527</v>
      </c>
      <c r="L72" s="21">
        <v>564788.755555556</v>
      </c>
      <c r="M72" s="10" t="s">
        <v>23</v>
      </c>
      <c r="N72" s="18" t="s">
        <v>21</v>
      </c>
      <c r="O72" s="22"/>
    </row>
    <row r="73" s="2" customFormat="1" ht="25" customHeight="1" spans="1:15">
      <c r="A73" s="23" t="s">
        <v>25</v>
      </c>
      <c r="B73" s="23"/>
      <c r="C73" s="23"/>
      <c r="D73" s="23"/>
      <c r="E73" s="23"/>
      <c r="F73" s="24"/>
      <c r="G73" s="25">
        <f>SUM(G6:G72)</f>
        <v>7350.99</v>
      </c>
      <c r="H73" s="25">
        <f>SUM(H6:H72)</f>
        <v>1203.02</v>
      </c>
      <c r="I73" s="25">
        <f>SUM(I6:I72)</f>
        <v>6147.97</v>
      </c>
      <c r="J73" s="34">
        <f>L73/G73</f>
        <v>6000.01417647298</v>
      </c>
      <c r="K73" s="34">
        <f t="shared" ref="K73" si="3">L73/I73</f>
        <v>7174.08253636747</v>
      </c>
      <c r="L73" s="34">
        <f>SUM(L6:L72)</f>
        <v>44106044.2111111</v>
      </c>
      <c r="M73" s="25"/>
      <c r="N73" s="22"/>
      <c r="O73" s="22"/>
    </row>
    <row r="74" s="2" customFormat="1" ht="45" customHeight="1" spans="1:15">
      <c r="A74" s="26" t="s">
        <v>26</v>
      </c>
      <c r="B74" s="27"/>
      <c r="C74" s="27"/>
      <c r="D74" s="27"/>
      <c r="E74" s="27"/>
      <c r="F74" s="27"/>
      <c r="G74" s="27"/>
      <c r="H74" s="28"/>
      <c r="I74" s="28"/>
      <c r="J74" s="27"/>
      <c r="K74" s="27"/>
      <c r="L74" s="27"/>
      <c r="M74" s="27"/>
      <c r="N74" s="27"/>
      <c r="O74" s="35"/>
    </row>
    <row r="75" s="2" customFormat="1" ht="87" customHeight="1" spans="1:15">
      <c r="A75" s="29" t="s">
        <v>27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="2" customFormat="1" ht="25" customHeight="1" spans="1:15">
      <c r="A76" s="31" t="s">
        <v>28</v>
      </c>
      <c r="B76" s="31"/>
      <c r="C76" s="31"/>
      <c r="D76" s="31"/>
      <c r="E76" s="31"/>
      <c r="F76" s="31"/>
      <c r="G76" s="31"/>
      <c r="H76" s="32"/>
      <c r="I76" s="32"/>
      <c r="J76" s="31"/>
      <c r="K76" s="31" t="s">
        <v>29</v>
      </c>
      <c r="L76" s="31"/>
      <c r="M76" s="31"/>
      <c r="N76" s="36"/>
      <c r="O76" s="36"/>
    </row>
    <row r="77" s="2" customFormat="1" ht="25" customHeight="1" spans="1:15">
      <c r="A77" s="31" t="s">
        <v>30</v>
      </c>
      <c r="B77" s="31"/>
      <c r="C77" s="31"/>
      <c r="D77" s="31"/>
      <c r="E77" s="31"/>
      <c r="F77" s="31"/>
      <c r="G77" s="31"/>
      <c r="H77" s="32"/>
      <c r="I77" s="32"/>
      <c r="J77" s="31"/>
      <c r="K77" s="31" t="s">
        <v>31</v>
      </c>
      <c r="L77" s="31"/>
      <c r="M77" s="31"/>
      <c r="N77" s="36"/>
      <c r="O77" s="36"/>
    </row>
    <row r="78" s="2" customFormat="1" ht="25" customHeight="1" spans="1:15">
      <c r="A78" s="31" t="s">
        <v>32</v>
      </c>
      <c r="B78" s="31"/>
      <c r="C78" s="31"/>
      <c r="D78" s="31"/>
      <c r="E78" s="31"/>
      <c r="F78" s="33"/>
      <c r="G78" s="33"/>
      <c r="H78" s="32"/>
      <c r="I78" s="32"/>
      <c r="J78" s="33"/>
      <c r="K78" s="31"/>
      <c r="L78" s="31"/>
      <c r="M78" s="31"/>
      <c r="N78" s="36"/>
      <c r="O78" s="36"/>
    </row>
    <row r="79" s="2" customFormat="1" ht="25" customHeight="1"/>
    <row r="80" s="2" customFormat="1" ht="25" customHeight="1"/>
    <row r="81" s="2" customFormat="1" ht="25" customHeight="1"/>
    <row r="82" s="2" customFormat="1" ht="31" customHeight="1"/>
    <row r="83" s="1" customFormat="1" ht="42" customHeight="1" spans="8:9">
      <c r="H83" s="2"/>
      <c r="I83" s="2"/>
    </row>
    <row r="84" s="1" customFormat="1" ht="52" customHeight="1" spans="8:9">
      <c r="H84" s="2"/>
      <c r="I84" s="2"/>
    </row>
    <row r="85" s="1" customFormat="1" ht="27" customHeight="1" spans="8:9">
      <c r="H85" s="2"/>
      <c r="I85" s="2"/>
    </row>
    <row r="86" s="1" customFormat="1" ht="26" customHeight="1" spans="8:9">
      <c r="H86" s="2"/>
      <c r="I86" s="2"/>
    </row>
    <row r="87" s="1" customFormat="1" spans="8:9">
      <c r="H87" s="2"/>
      <c r="I87" s="2"/>
    </row>
    <row r="88" s="1" customFormat="1" spans="8:9">
      <c r="H88" s="2"/>
      <c r="I88" s="2"/>
    </row>
    <row r="89" s="1" customFormat="1" spans="8:9">
      <c r="H89" s="2"/>
      <c r="I89" s="2"/>
    </row>
  </sheetData>
  <autoFilter ref="A4:O89">
    <sortState ref="A4:O89">
      <sortCondition ref="D4:D89"/>
    </sortState>
    <extLst/>
  </autoFilter>
  <mergeCells count="28">
    <mergeCell ref="A1:B1"/>
    <mergeCell ref="A2:O2"/>
    <mergeCell ref="A3:H3"/>
    <mergeCell ref="J3:N3"/>
    <mergeCell ref="A73:F73"/>
    <mergeCell ref="A74:O74"/>
    <mergeCell ref="A75:O75"/>
    <mergeCell ref="A76:E76"/>
    <mergeCell ref="K76:L76"/>
    <mergeCell ref="A77:E77"/>
    <mergeCell ref="K77:L77"/>
    <mergeCell ref="A78:E78"/>
    <mergeCell ref="K78:L78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51388888888889" right="0.751388888888889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10号楼住宅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2022-07-18T08:56:00Z</dcterms:created>
  <dcterms:modified xsi:type="dcterms:W3CDTF">2023-12-07T02:42:08Z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8A003CF18A90497B8A1A44AC910416DC</vt:lpwstr>
  </property>
  <property fmtid="{D5CDD505-2E9C-101B-9397-08002B2CF9AE}" pid="3" name="KSOProductBuildVer">
    <vt:lpwstr>2052-12.1.0.15946</vt:lpwstr>
  </property>
  <property fmtid="{D5CDD505-2E9C-101B-9397-08002B2CF9AE}" pid="4" name="KSOReadingLayout">
    <vt:bool>true</vt:bool>
  </property>
</Properties>
</file>