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08"/>
  </bookViews>
  <sheets>
    <sheet name="32号楼" sheetId="27" r:id="rId1"/>
  </sheets>
  <definedNames>
    <definedName name="_xlnm.Print_Area" localSheetId="0">'32号楼'!$A$1:$O$11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<sst xmlns="http://schemas.openxmlformats.org/spreadsheetml/2006/main" count="34" uniqueCount="34">
  <si>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附件2</t>
  </si>
  <si>
    <t>清远市新建商品住房销售价格备案表</t>
  </si>
  <si>
    <t>房地产开发企业名称或中介服务机构名称：广东际华园投资发展有限公司</t>
  </si>
  <si>
    <t>项目(楼盘)名称：清远际华园广场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</si>
  <si>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</si>
  <si>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</si>
  <si>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</si>
  <si>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</si>
  <si>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</si>
  <si>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</si>
  <si>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</si>
  <si>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</si>
  <si>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</si>
  <si>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</si>
  <si>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</si>
  <si>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</si>
  <si>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</si>
  <si>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</si>
  <si>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</si>
  <si>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一街32号楼</t>
  </si>
  <si>
    <t>04</t>
  </si>
  <si>
    <t>1-3</t>
  </si>
  <si>
    <t>四房四卫</t>
  </si>
  <si>
    <t>一层3.6米    二层3.3米   三层3.3米</t>
  </si>
  <si>
    <t>-</t>
  </si>
  <si>
    <t>未售</t>
  </si>
  <si>
    <t>本楼栋总面积/均价</t>
  </si>
  <si>
    <t>本栋销售合院共1套，销售合院总建筑面积：186.33㎡，套内面积：186.33㎡，分摊面积：0㎡；原备案均价：12991.76元/㎡（建筑面积）、12991.76元/㎡（套内建筑面积）；现调整为13641.36元/㎡（建筑面积）、13641.36元/㎡（套内面积）。</t>
  </si>
  <si>
    <t>注：
1.销售价格构成包括合理的开发建设成本、费用、税金和利润等；与商品房配套建设的各项基础设施，包括供水、供电、供气、通讯、安全监控系统、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</si>
  <si>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</si>
  <si>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企业物价员：赖泳嫦</t>
  </si>
  <si>
    <t>价格举报投诉电话：12345</t>
  </si>
  <si>
    <t>企业投诉电话：0763-6996666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</si>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</sst>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0_);[Red]\(0\)"/>
    <numFmt numFmtId="179" formatCode="0_ "/>
  </numFmts>
  <fonts count="39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color theme="1"/>
      <name val="黑体"/>
      <charset val="134"/>
    </font>
    <font>
      <sz val="10.5"/>
      <name val="Times New Roman"/>
      <charset val="134"/>
    </font>
    <font>
      <sz val="11"/>
      <name val="宋体"/>
      <charset val="0"/>
    </font>
    <font>
      <sz val="11"/>
      <name val="宋体"/>
      <charset val="0"/>
      <scheme val="minor"/>
    </font>
    <font>
      <sz val="12"/>
      <name val="Times New Roman"/>
      <charset val="0"/>
    </font>
    <font>
      <b/>
      <sz val="11"/>
      <name val="Times New Roman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38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178" fontId="0" fillId="0" borderId="0" xfId="0" applyNumberFormat="1" applyFont="1" applyAlignment="1">
      <alignment horizontal="left" vertical="center"/>
    </xf>
    <xf numFmtId="179" fontId="7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普通 2" xfId="49"/>
    <cellStyle name="3232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>
      <selection activeCell="H14" sqref="H14"/>
    </sheetView>
  </sheetViews>
  <sheetFormatPr defaultColWidth="9" defaultRowHeight="14.25"/>
  <cols>
    <col min="1" max="1" width="3.875" style="1" customWidth="1"/>
    <col min="2" max="2" width="10.75" style="1" customWidth="1"/>
    <col min="3" max="3" width="6.125" style="1" customWidth="1"/>
    <col min="4" max="4" width="6.25" style="1" customWidth="1"/>
    <col min="5" max="5" width="9.75" style="1" customWidth="1"/>
    <col min="6" max="6" width="12.5" style="1" customWidth="1"/>
    <col min="7" max="7" width="8.25" style="1" customWidth="1"/>
    <col min="8" max="8" width="8.625" style="1" customWidth="1"/>
    <col min="9" max="9" width="9.75" style="1" customWidth="1"/>
    <col min="10" max="10" width="9.625" style="1" customWidth="1"/>
    <col min="11" max="11" width="9.375" style="4" customWidth="1"/>
    <col min="12" max="12" width="13.5" style="5" customWidth="1"/>
    <col min="13" max="13" width="7" style="6" customWidth="1"/>
    <col min="14" max="14" width="7.875" style="1" customWidth="1"/>
    <col min="15" max="15" width="12.125" style="1" customWidth="1"/>
    <col min="16" max="16" width="9" style="7"/>
    <col min="17" max="17" width="9" style="8"/>
    <col min="18" max="18" width="14.125" style="1"/>
    <col min="19" max="16384" width="9" style="1"/>
  </cols>
  <sheetData>
    <row r="1" s="1" customFormat="1" ht="18" customHeight="1" spans="1:17">
      <c r="A1" s="9" t="s">
        <v>0</v>
      </c>
      <c r="B1" s="9"/>
      <c r="K1" s="4"/>
      <c r="L1" s="5"/>
      <c r="M1" s="6"/>
      <c r="P1" s="7"/>
      <c r="Q1" s="8"/>
    </row>
    <row r="2" s="1" customFormat="1" ht="30.95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3"/>
      <c r="M2" s="10"/>
      <c r="N2" s="10"/>
      <c r="O2" s="10"/>
      <c r="P2" s="7"/>
      <c r="Q2" s="8"/>
    </row>
    <row r="3" s="1" customFormat="1" ht="24.95" customHeight="1" spans="1:17">
      <c r="A3" s="11" t="s">
        <v>2</v>
      </c>
      <c r="B3" s="11"/>
      <c r="C3" s="11"/>
      <c r="D3" s="11"/>
      <c r="E3" s="11"/>
      <c r="F3" s="11"/>
      <c r="G3" s="12"/>
      <c r="H3" s="12"/>
      <c r="I3" s="12"/>
      <c r="K3" s="4"/>
      <c r="L3" s="5" t="s">
        <v>3</v>
      </c>
      <c r="M3" s="34"/>
      <c r="N3" s="12"/>
      <c r="O3" s="35"/>
      <c r="P3" s="7"/>
      <c r="Q3" s="8"/>
    </row>
    <row r="4" s="1" customFormat="1" ht="57" customHeight="1" spans="1:17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6" t="s">
        <v>13</v>
      </c>
      <c r="K4" s="14" t="s">
        <v>14</v>
      </c>
      <c r="L4" s="37" t="s">
        <v>15</v>
      </c>
      <c r="M4" s="38" t="s">
        <v>16</v>
      </c>
      <c r="N4" s="14" t="s">
        <v>17</v>
      </c>
      <c r="O4" s="13" t="s">
        <v>18</v>
      </c>
      <c r="P4" s="7"/>
      <c r="Q4" s="8"/>
    </row>
    <row r="5" s="1" customFormat="1" ht="45" customHeight="1" spans="1:18">
      <c r="A5" s="15">
        <v>1</v>
      </c>
      <c r="B5" s="16" t="s">
        <v>19</v>
      </c>
      <c r="C5" s="59" t="s">
        <v>20</v>
      </c>
      <c r="D5" s="18" t="s">
        <v>21</v>
      </c>
      <c r="E5" s="19" t="s">
        <v>22</v>
      </c>
      <c r="F5" s="20" t="s">
        <v>23</v>
      </c>
      <c r="G5" s="21">
        <v>186.33</v>
      </c>
      <c r="H5" s="22">
        <v>0</v>
      </c>
      <c r="I5" s="21">
        <v>186.33</v>
      </c>
      <c r="J5" s="21">
        <f>L5/G5</f>
        <v>13641.3567326786</v>
      </c>
      <c r="K5" s="21">
        <f>ROUND(L5/I5,2)</f>
        <v>13641.36</v>
      </c>
      <c r="L5" s="21">
        <v>2541794</v>
      </c>
      <c r="M5" s="39" t="s">
        <v>24</v>
      </c>
      <c r="N5" s="40" t="s">
        <v>25</v>
      </c>
      <c r="O5" s="41"/>
      <c r="Q5" s="8"/>
      <c r="R5" s="55"/>
    </row>
    <row r="6" s="2" customFormat="1" ht="24.95" customHeight="1" spans="1:18">
      <c r="A6" s="23" t="s">
        <v>26</v>
      </c>
      <c r="B6" s="24"/>
      <c r="C6" s="24"/>
      <c r="D6" s="24"/>
      <c r="E6" s="24"/>
      <c r="F6" s="25"/>
      <c r="G6" s="26">
        <f>SUM(G5:G5)</f>
        <v>186.33</v>
      </c>
      <c r="H6" s="26">
        <f>SUM(H5:H5)</f>
        <v>0</v>
      </c>
      <c r="I6" s="42">
        <f>SUM(I5:I5)</f>
        <v>186.33</v>
      </c>
      <c r="J6" s="42">
        <f>ROUND(L6/G6,2)</f>
        <v>13641.36</v>
      </c>
      <c r="K6" s="26">
        <f>ROUND(L6/I6,2)</f>
        <v>13641.36</v>
      </c>
      <c r="L6" s="43">
        <f>SUM(L5:L5)</f>
        <v>2541794</v>
      </c>
      <c r="M6" s="44"/>
      <c r="N6" s="26"/>
      <c r="O6" s="13"/>
      <c r="P6" s="45"/>
      <c r="Q6" s="56"/>
      <c r="R6" s="57"/>
    </row>
    <row r="7" s="1" customFormat="1" ht="39" customHeight="1" spans="1:17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46"/>
      <c r="M7" s="28"/>
      <c r="N7" s="28"/>
      <c r="O7" s="47"/>
      <c r="P7" s="7"/>
      <c r="Q7" s="8"/>
    </row>
    <row r="8" s="1" customFormat="1" ht="78" customHeight="1" spans="1:17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48"/>
      <c r="M8" s="29"/>
      <c r="N8" s="29"/>
      <c r="O8" s="29"/>
      <c r="P8" s="7"/>
      <c r="Q8" s="8"/>
    </row>
    <row r="9" s="3" customFormat="1" ht="15.95" customHeight="1" spans="1:17">
      <c r="A9" s="30" t="s">
        <v>29</v>
      </c>
      <c r="B9" s="30"/>
      <c r="C9" s="30"/>
      <c r="D9" s="30"/>
      <c r="E9" s="31"/>
      <c r="F9" s="32"/>
      <c r="G9" s="32"/>
      <c r="H9" s="32"/>
      <c r="I9" s="32"/>
      <c r="J9" s="30" t="s">
        <v>30</v>
      </c>
      <c r="K9" s="30"/>
      <c r="L9" s="49"/>
      <c r="M9" s="50"/>
      <c r="N9" s="50"/>
      <c r="O9" s="32"/>
      <c r="P9" s="51"/>
      <c r="Q9" s="58"/>
    </row>
    <row r="10" s="3" customFormat="1" ht="18.95" customHeight="1" spans="1:17">
      <c r="A10" s="30" t="s">
        <v>31</v>
      </c>
      <c r="B10" s="30"/>
      <c r="C10" s="30"/>
      <c r="D10" s="30"/>
      <c r="E10" s="31"/>
      <c r="F10" s="32"/>
      <c r="G10" s="32"/>
      <c r="H10" s="32"/>
      <c r="I10" s="32"/>
      <c r="J10" s="30" t="s">
        <v>32</v>
      </c>
      <c r="K10" s="30"/>
      <c r="L10" s="49"/>
      <c r="M10" s="50"/>
      <c r="N10" s="50"/>
      <c r="O10" s="32"/>
      <c r="P10" s="51"/>
      <c r="Q10" s="58"/>
    </row>
    <row r="11" s="3" customFormat="1" ht="18" customHeight="1" spans="1:17">
      <c r="A11" s="30" t="s">
        <v>33</v>
      </c>
      <c r="B11" s="30"/>
      <c r="C11" s="30"/>
      <c r="D11" s="30"/>
      <c r="E11" s="31"/>
      <c r="F11" s="32"/>
      <c r="K11" s="52"/>
      <c r="L11" s="53"/>
      <c r="M11" s="54"/>
      <c r="P11" s="51"/>
      <c r="Q11" s="58"/>
    </row>
    <row r="12" s="1" customFormat="1" spans="11:17">
      <c r="K12" s="4"/>
      <c r="L12" s="5"/>
      <c r="M12" s="6"/>
      <c r="P12" s="7"/>
      <c r="Q12" s="8"/>
    </row>
  </sheetData>
  <mergeCells count="12">
    <mergeCell ref="A1:B1"/>
    <mergeCell ref="A2:O2"/>
    <mergeCell ref="A6:D6"/>
    <mergeCell ref="A7:O7"/>
    <mergeCell ref="A8:O8"/>
    <mergeCell ref="A9:C9"/>
    <mergeCell ref="J9:L9"/>
    <mergeCell ref="M9:N9"/>
    <mergeCell ref="A10:D10"/>
    <mergeCell ref="J10:L10"/>
    <mergeCell ref="M10:N10"/>
    <mergeCell ref="A11:D11"/>
  </mergeCells>
  <conditionalFormatting sqref="C5">
    <cfRule type="duplicateValues" dxfId="0" priority="1"/>
  </conditionalFormatting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32号楼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美少女壮士</cp:lastModifiedBy>
  <dcterms:created xsi:type="dcterms:W3CDTF">2011-04-26T02:07:00Z</dcterms:created>
  <cp:lastPrinted>2022-01-11T06:08:00Z</cp:lastPrinted>
  <dcterms:modified xsi:type="dcterms:W3CDTF">2023-12-10T03:37:56Z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508E20C7F7344CAF85A0C3CDF9D8229D</vt:lpwstr>
  </property>
</Properties>
</file>