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1号楼" sheetId="1" r:id="rId1"/>
  </sheets>
  <definedNames/>
  <calcPr fullCalcOnLoad="1"/>
</workbook>
</file>

<file path=xl/sharedStrings.xml><?xml version="1.0" encoding="utf-8"?>
<sst xmlns="http://schemas.openxmlformats.org/spreadsheetml/2006/main" count="354" uniqueCount="44">
  <si>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</si>
  <si>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</si>
  <si>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</si>
  <si>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</si>
  <si>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</si>
  <si>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</si>
  <si>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</si>
  <si>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</si>
  <si>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</si>
  <si>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</si>
  <si>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</si>
  <si>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</si>
  <si>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</si>
  <si>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</si>
  <si>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</si>
  <si>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</si>
  <si>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</si>
  <si>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01</t>
  </si>
  <si>
    <t>未售</t>
  </si>
  <si>
    <t>02</t>
  </si>
  <si>
    <t>本楼栋总面积/均价</t>
  </si>
  <si>
    <t>备案机关：</t>
  </si>
  <si>
    <t>企业物价员：</t>
  </si>
  <si>
    <t>价格举报投诉电话：12358</t>
  </si>
  <si>
    <t>企业投诉电话：</t>
  </si>
  <si>
    <t>本表一式两份</t>
  </si>
  <si>
    <t>02</t>
  </si>
  <si>
    <t>01</t>
  </si>
  <si>
    <r>
      <t>3房2</t>
    </r>
    <r>
      <rPr>
        <sz val="12"/>
        <rFont val="宋体"/>
        <family val="0"/>
      </rPr>
      <t>厅</t>
    </r>
    <r>
      <rPr>
        <sz val="12"/>
        <rFont val="宋体"/>
        <family val="0"/>
      </rPr>
      <t>2</t>
    </r>
    <r>
      <rPr>
        <sz val="12"/>
        <rFont val="宋体"/>
        <family val="0"/>
      </rPr>
      <t>卫</t>
    </r>
  </si>
  <si>
    <r>
      <t>3房2</t>
    </r>
    <r>
      <rPr>
        <sz val="12"/>
        <rFont val="宋体"/>
        <family val="0"/>
      </rPr>
      <t>厅</t>
    </r>
    <r>
      <rPr>
        <sz val="12"/>
        <rFont val="宋体"/>
        <family val="0"/>
      </rPr>
      <t>2卫</t>
    </r>
  </si>
  <si>
    <t>房地产开发企业名称或中介服务机构名称：清远市盈信房地产开发有限公司</t>
  </si>
  <si>
    <t>项目(楼盘)名称：康怡雅筑华庭</t>
  </si>
  <si>
    <t>2号楼</t>
  </si>
  <si>
    <t>2号楼</t>
  </si>
  <si>
    <t>2号楼</t>
  </si>
  <si>
    <t>02</t>
  </si>
  <si>
    <r>
      <t>0</t>
    </r>
    <r>
      <rPr>
        <sz val="12"/>
        <rFont val="宋体"/>
        <family val="0"/>
      </rPr>
      <t>3</t>
    </r>
  </si>
  <si>
    <r>
      <t>03</t>
    </r>
  </si>
  <si>
    <t>04</t>
  </si>
  <si>
    <t>04</t>
  </si>
  <si>
    <t>05</t>
  </si>
  <si>
    <t>05</t>
  </si>
  <si>
    <t>2房2厅1卫</t>
  </si>
  <si>
    <r>
      <t xml:space="preserve">   本栋销售住宅共  83 套，销售住宅总建筑面积：</t>
    </r>
    <r>
      <rPr>
        <u val="single"/>
        <sz val="11"/>
        <rFont val="宋体"/>
        <family val="0"/>
      </rPr>
      <t>7613.64㎡</t>
    </r>
    <r>
      <rPr>
        <sz val="11"/>
        <rFont val="宋体"/>
        <family val="0"/>
      </rPr>
      <t>，套内面积</t>
    </r>
    <r>
      <rPr>
        <u val="single"/>
        <sz val="11"/>
        <rFont val="宋体"/>
        <family val="0"/>
      </rPr>
      <t>5928.86㎡</t>
    </r>
    <r>
      <rPr>
        <sz val="11"/>
        <rFont val="宋体"/>
        <family val="0"/>
      </rPr>
      <t>，分摊面积：</t>
    </r>
    <r>
      <rPr>
        <u val="single"/>
        <sz val="11"/>
        <rFont val="宋体"/>
        <family val="0"/>
      </rPr>
      <t>1684.78㎡</t>
    </r>
    <r>
      <rPr>
        <sz val="11"/>
        <rFont val="宋体"/>
        <family val="0"/>
      </rPr>
      <t>，销售均价：</t>
    </r>
    <r>
      <rPr>
        <u val="single"/>
        <sz val="11"/>
        <rFont val="宋体"/>
        <family val="0"/>
      </rPr>
      <t xml:space="preserve"> </t>
    </r>
    <r>
      <rPr>
        <u val="single"/>
        <sz val="11"/>
        <rFont val="宋体"/>
        <family val="0"/>
      </rPr>
      <t>8348</t>
    </r>
    <r>
      <rPr>
        <sz val="11"/>
        <rFont val="宋体"/>
        <family val="0"/>
      </rPr>
      <t xml:space="preserve">元/㎡（建筑面积）、
      </t>
    </r>
    <r>
      <rPr>
        <u val="single"/>
        <sz val="11"/>
        <rFont val="宋体"/>
        <family val="0"/>
      </rPr>
      <t>10721</t>
    </r>
    <r>
      <rPr>
        <sz val="11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</si>
</sst>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_ꠀ"/>
    <numFmt numFmtId="184" formatCode="0.00_);[Red]\(0.00\)"/>
    <numFmt numFmtId="185" formatCode="0_ "/>
    <numFmt numFmtId="186" formatCode="0_);[Red]\(0\)"/>
    <numFmt numFmtId="187" formatCode="#,##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22" fillId="16" borderId="8" applyNumberFormat="0" applyAlignment="0" applyProtection="0"/>
    <xf numFmtId="0" fontId="8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4" fillId="0" borderId="0" xfId="0" applyFont="1" applyAlignment="1" quotePrefix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5" fontId="32" fillId="0" borderId="10" xfId="0" applyNumberFormat="1" applyFont="1" applyFill="1" applyBorder="1" applyAlignment="1">
      <alignment horizontal="center" vertical="center"/>
    </xf>
    <xf numFmtId="185" fontId="3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1" fillId="0" borderId="11" xfId="0" applyFont="1" applyBorder="1" applyAlignment="1" quotePrefix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85" fontId="31" fillId="0" borderId="13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68">
      <selection activeCell="Q82" sqref="Q82"/>
    </sheetView>
  </sheetViews>
  <sheetFormatPr defaultColWidth="9.00390625" defaultRowHeight="14.25"/>
  <cols>
    <col min="1" max="1" width="6.50390625" style="0" customWidth="1"/>
    <col min="2" max="2" width="13.00390625" style="1" customWidth="1"/>
    <col min="3" max="3" width="7.875" style="1" customWidth="1"/>
    <col min="4" max="4" width="6.375" style="1" customWidth="1"/>
    <col min="5" max="5" width="14.625" style="1" customWidth="1"/>
    <col min="6" max="6" width="6.125" style="1" customWidth="1"/>
    <col min="7" max="7" width="11.875" style="1" customWidth="1"/>
    <col min="8" max="8" width="9.50390625" style="1" bestFit="1" customWidth="1"/>
    <col min="9" max="9" width="10.875" style="1" customWidth="1"/>
    <col min="10" max="10" width="11.75390625" style="1" customWidth="1"/>
    <col min="11" max="11" width="11.875" style="1" customWidth="1"/>
    <col min="12" max="12" width="17.875" style="1" customWidth="1"/>
    <col min="13" max="13" width="8.375" style="1" customWidth="1"/>
    <col min="14" max="14" width="8.75390625" style="1" customWidth="1"/>
    <col min="15" max="15" width="7.625" style="0" customWidth="1"/>
    <col min="16" max="16" width="17.50390625" style="0" customWidth="1"/>
    <col min="17" max="17" width="16.125" style="0" customWidth="1"/>
  </cols>
  <sheetData>
    <row r="1" spans="1:2" ht="18" customHeight="1">
      <c r="A1" s="36" t="s">
        <v>0</v>
      </c>
      <c r="B1" s="36"/>
    </row>
    <row r="2" spans="1:15" ht="40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6" customHeight="1">
      <c r="A3" s="19" t="s">
        <v>30</v>
      </c>
      <c r="B3" s="25"/>
      <c r="C3" s="25"/>
      <c r="D3" s="25"/>
      <c r="E3" s="25"/>
      <c r="F3" s="25"/>
      <c r="G3" s="25"/>
      <c r="H3" s="25"/>
      <c r="I3" s="26" t="s">
        <v>31</v>
      </c>
      <c r="M3" s="25"/>
      <c r="N3" s="27"/>
      <c r="O3" s="5"/>
    </row>
    <row r="4" spans="1:15" ht="42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s="11" t="s">
        <v>11</v>
      </c>
      <c r="K4" s="11" t="s">
        <v>12</v>
      </c>
      <c r="L4" s="12" t="s">
        <v>13</v>
      </c>
      <c r="M4" s="11" t="s">
        <v>14</v>
      </c>
      <c r="N4" s="11" t="s">
        <v>15</v>
      </c>
      <c r="O4" s="10" t="s">
        <v>16</v>
      </c>
    </row>
    <row r="5" spans="1:15" s="1" customFormat="1" ht="24.75" customHeight="1">
      <c r="A5" s="2">
        <v>1</v>
      </c>
      <c r="B5" s="31" t="s">
        <v>33</v>
      </c>
      <c r="C5" s="13" t="s">
        <v>27</v>
      </c>
      <c r="D5" s="3">
        <v>2</v>
      </c>
      <c r="E5" s="18" t="s">
        <v>28</v>
      </c>
      <c r="F5" s="3">
        <v>3</v>
      </c>
      <c r="G5" s="21">
        <v>97.8</v>
      </c>
      <c r="H5" s="21">
        <v>21.64</v>
      </c>
      <c r="I5" s="20">
        <v>76.16</v>
      </c>
      <c r="J5" s="29">
        <f>L5/G5</f>
        <v>8340.77709611452</v>
      </c>
      <c r="K5" s="30">
        <f>L5/I5</f>
        <v>10710.714285714286</v>
      </c>
      <c r="L5" s="30">
        <v>815728</v>
      </c>
      <c r="M5" s="22"/>
      <c r="N5" s="3" t="s">
        <v>18</v>
      </c>
      <c r="O5" s="2"/>
    </row>
    <row r="6" spans="1:15" s="1" customFormat="1" ht="24.75" customHeight="1">
      <c r="A6" s="2">
        <v>2</v>
      </c>
      <c r="B6" s="31" t="s">
        <v>34</v>
      </c>
      <c r="C6" s="4" t="s">
        <v>17</v>
      </c>
      <c r="D6" s="3">
        <v>3</v>
      </c>
      <c r="E6" s="18" t="s">
        <v>28</v>
      </c>
      <c r="F6" s="3">
        <v>3</v>
      </c>
      <c r="G6" s="21">
        <v>97.8</v>
      </c>
      <c r="H6" s="21">
        <v>21.64</v>
      </c>
      <c r="I6" s="20">
        <v>76.16</v>
      </c>
      <c r="J6" s="29">
        <f aca="true" t="shared" si="0" ref="J6:J45">L6/G6</f>
        <v>8438.783231083844</v>
      </c>
      <c r="K6" s="30">
        <f aca="true" t="shared" si="1" ref="K6:K45">L6/I6</f>
        <v>10836.56775210084</v>
      </c>
      <c r="L6" s="30">
        <v>825313</v>
      </c>
      <c r="M6" s="9"/>
      <c r="N6" s="3" t="s">
        <v>18</v>
      </c>
      <c r="O6" s="9"/>
    </row>
    <row r="7" spans="1:15" s="1" customFormat="1" ht="24.75" customHeight="1">
      <c r="A7" s="2">
        <v>3</v>
      </c>
      <c r="B7" s="31" t="s">
        <v>32</v>
      </c>
      <c r="C7" s="4" t="s">
        <v>17</v>
      </c>
      <c r="D7" s="3">
        <v>4</v>
      </c>
      <c r="E7" s="18" t="s">
        <v>29</v>
      </c>
      <c r="F7" s="3">
        <v>3</v>
      </c>
      <c r="G7" s="21">
        <v>97.8</v>
      </c>
      <c r="H7" s="21">
        <v>21.64</v>
      </c>
      <c r="I7" s="20">
        <v>76.16</v>
      </c>
      <c r="J7" s="29">
        <f t="shared" si="0"/>
        <v>8438.783231083844</v>
      </c>
      <c r="K7" s="30">
        <f t="shared" si="1"/>
        <v>10836.56775210084</v>
      </c>
      <c r="L7" s="30">
        <v>825313</v>
      </c>
      <c r="M7" s="9"/>
      <c r="N7" s="3" t="s">
        <v>18</v>
      </c>
      <c r="O7" s="9"/>
    </row>
    <row r="8" spans="1:15" s="1" customFormat="1" ht="24.75" customHeight="1">
      <c r="A8" s="2">
        <v>4</v>
      </c>
      <c r="B8" s="31" t="s">
        <v>32</v>
      </c>
      <c r="C8" s="4" t="s">
        <v>17</v>
      </c>
      <c r="D8" s="3">
        <v>5</v>
      </c>
      <c r="E8" s="18" t="s">
        <v>29</v>
      </c>
      <c r="F8" s="6">
        <v>3</v>
      </c>
      <c r="G8" s="21">
        <v>97.8</v>
      </c>
      <c r="H8" s="21">
        <v>21.64</v>
      </c>
      <c r="I8" s="20">
        <v>76.16</v>
      </c>
      <c r="J8" s="29">
        <f t="shared" si="0"/>
        <v>8487.78118609407</v>
      </c>
      <c r="K8" s="30">
        <f t="shared" si="1"/>
        <v>10899.487920168067</v>
      </c>
      <c r="L8" s="30">
        <v>830105</v>
      </c>
      <c r="M8" s="22"/>
      <c r="N8" s="3" t="s">
        <v>18</v>
      </c>
      <c r="O8" s="2"/>
    </row>
    <row r="9" spans="1:15" s="1" customFormat="1" ht="24.75" customHeight="1">
      <c r="A9" s="2">
        <v>5</v>
      </c>
      <c r="B9" s="31" t="s">
        <v>32</v>
      </c>
      <c r="C9" s="4" t="s">
        <v>17</v>
      </c>
      <c r="D9" s="3">
        <v>6</v>
      </c>
      <c r="E9" s="18" t="s">
        <v>29</v>
      </c>
      <c r="F9" s="6">
        <v>3</v>
      </c>
      <c r="G9" s="21">
        <v>97.8</v>
      </c>
      <c r="H9" s="21">
        <v>21.64</v>
      </c>
      <c r="I9" s="20">
        <v>76.16</v>
      </c>
      <c r="J9" s="29">
        <f t="shared" si="0"/>
        <v>8536.779141104294</v>
      </c>
      <c r="K9" s="30">
        <f t="shared" si="1"/>
        <v>10962.408088235296</v>
      </c>
      <c r="L9" s="30">
        <v>834897</v>
      </c>
      <c r="M9" s="22"/>
      <c r="N9" s="3" t="s">
        <v>18</v>
      </c>
      <c r="O9" s="2"/>
    </row>
    <row r="10" spans="1:15" s="1" customFormat="1" ht="24.75" customHeight="1">
      <c r="A10" s="2">
        <v>6</v>
      </c>
      <c r="B10" s="31" t="s">
        <v>32</v>
      </c>
      <c r="C10" s="4" t="s">
        <v>17</v>
      </c>
      <c r="D10" s="3">
        <v>7</v>
      </c>
      <c r="E10" s="18" t="s">
        <v>29</v>
      </c>
      <c r="F10" s="6">
        <v>3</v>
      </c>
      <c r="G10" s="21">
        <v>97.8</v>
      </c>
      <c r="H10" s="21">
        <v>21.64</v>
      </c>
      <c r="I10" s="20">
        <v>76.16</v>
      </c>
      <c r="J10" s="29">
        <f t="shared" si="0"/>
        <v>8585.77709611452</v>
      </c>
      <c r="K10" s="30">
        <f t="shared" si="1"/>
        <v>11025.328256302522</v>
      </c>
      <c r="L10" s="30">
        <v>839689</v>
      </c>
      <c r="M10" s="22"/>
      <c r="N10" s="3" t="s">
        <v>18</v>
      </c>
      <c r="O10" s="2"/>
    </row>
    <row r="11" spans="1:15" s="1" customFormat="1" ht="24.75" customHeight="1">
      <c r="A11" s="2">
        <v>7</v>
      </c>
      <c r="B11" s="31" t="s">
        <v>32</v>
      </c>
      <c r="C11" s="4" t="s">
        <v>17</v>
      </c>
      <c r="D11" s="3">
        <v>8</v>
      </c>
      <c r="E11" s="18" t="s">
        <v>29</v>
      </c>
      <c r="F11" s="6">
        <v>3</v>
      </c>
      <c r="G11" s="21">
        <v>97.8</v>
      </c>
      <c r="H11" s="21">
        <v>21.64</v>
      </c>
      <c r="I11" s="20">
        <v>76.16</v>
      </c>
      <c r="J11" s="29">
        <f t="shared" si="0"/>
        <v>8585.77709611452</v>
      </c>
      <c r="K11" s="30">
        <f t="shared" si="1"/>
        <v>11025.328256302522</v>
      </c>
      <c r="L11" s="30">
        <v>839689</v>
      </c>
      <c r="M11" s="22"/>
      <c r="N11" s="3" t="s">
        <v>18</v>
      </c>
      <c r="O11" s="2"/>
    </row>
    <row r="12" spans="1:15" s="1" customFormat="1" ht="24.75" customHeight="1">
      <c r="A12" s="2">
        <v>8</v>
      </c>
      <c r="B12" s="31" t="s">
        <v>32</v>
      </c>
      <c r="C12" s="4" t="s">
        <v>17</v>
      </c>
      <c r="D12" s="3">
        <v>9</v>
      </c>
      <c r="E12" s="18" t="s">
        <v>29</v>
      </c>
      <c r="F12" s="6">
        <v>3</v>
      </c>
      <c r="G12" s="21">
        <v>97.8</v>
      </c>
      <c r="H12" s="21">
        <v>21.64</v>
      </c>
      <c r="I12" s="20">
        <v>76.16</v>
      </c>
      <c r="J12" s="29">
        <f t="shared" si="0"/>
        <v>8634.78527607362</v>
      </c>
      <c r="K12" s="30">
        <f t="shared" si="1"/>
        <v>11088.26155462185</v>
      </c>
      <c r="L12" s="30">
        <v>844482</v>
      </c>
      <c r="M12" s="22"/>
      <c r="N12" s="3" t="s">
        <v>18</v>
      </c>
      <c r="O12" s="2"/>
    </row>
    <row r="13" spans="1:15" s="1" customFormat="1" ht="24.75" customHeight="1">
      <c r="A13" s="2">
        <v>9</v>
      </c>
      <c r="B13" s="31" t="s">
        <v>32</v>
      </c>
      <c r="C13" s="4" t="s">
        <v>17</v>
      </c>
      <c r="D13" s="3">
        <v>10</v>
      </c>
      <c r="E13" s="18" t="s">
        <v>29</v>
      </c>
      <c r="F13" s="6">
        <v>3</v>
      </c>
      <c r="G13" s="21">
        <v>97.8</v>
      </c>
      <c r="H13" s="21">
        <v>21.64</v>
      </c>
      <c r="I13" s="20">
        <v>76.16</v>
      </c>
      <c r="J13" s="29">
        <f t="shared" si="0"/>
        <v>8683.783231083844</v>
      </c>
      <c r="K13" s="30">
        <f t="shared" si="1"/>
        <v>11151.181722689076</v>
      </c>
      <c r="L13" s="30">
        <v>849274</v>
      </c>
      <c r="M13" s="22"/>
      <c r="N13" s="3" t="s">
        <v>18</v>
      </c>
      <c r="O13" s="2"/>
    </row>
    <row r="14" spans="1:15" s="1" customFormat="1" ht="24.75" customHeight="1">
      <c r="A14" s="2">
        <v>10</v>
      </c>
      <c r="B14" s="31" t="s">
        <v>32</v>
      </c>
      <c r="C14" s="4" t="s">
        <v>17</v>
      </c>
      <c r="D14" s="3">
        <v>11</v>
      </c>
      <c r="E14" s="18" t="s">
        <v>29</v>
      </c>
      <c r="F14" s="6">
        <v>3</v>
      </c>
      <c r="G14" s="21">
        <v>97.8</v>
      </c>
      <c r="H14" s="21">
        <v>21.64</v>
      </c>
      <c r="I14" s="20">
        <v>76.16</v>
      </c>
      <c r="J14" s="29">
        <f t="shared" si="0"/>
        <v>8732.78118609407</v>
      </c>
      <c r="K14" s="30">
        <f t="shared" si="1"/>
        <v>11214.101890756303</v>
      </c>
      <c r="L14" s="30">
        <v>854066</v>
      </c>
      <c r="M14" s="22"/>
      <c r="N14" s="3" t="s">
        <v>18</v>
      </c>
      <c r="O14" s="2"/>
    </row>
    <row r="15" spans="1:15" s="14" customFormat="1" ht="24.75" customHeight="1">
      <c r="A15" s="2">
        <v>11</v>
      </c>
      <c r="B15" s="31" t="s">
        <v>32</v>
      </c>
      <c r="C15" s="4" t="s">
        <v>17</v>
      </c>
      <c r="D15" s="3">
        <v>12</v>
      </c>
      <c r="E15" s="18" t="s">
        <v>29</v>
      </c>
      <c r="F15" s="6">
        <v>3</v>
      </c>
      <c r="G15" s="21">
        <v>97.8</v>
      </c>
      <c r="H15" s="21">
        <v>21.64</v>
      </c>
      <c r="I15" s="20">
        <v>76.16</v>
      </c>
      <c r="J15" s="29">
        <f t="shared" si="0"/>
        <v>8781.779141104294</v>
      </c>
      <c r="K15" s="30">
        <f t="shared" si="1"/>
        <v>11277.02205882353</v>
      </c>
      <c r="L15" s="30">
        <v>858858</v>
      </c>
      <c r="M15" s="23"/>
      <c r="N15" s="3" t="s">
        <v>18</v>
      </c>
      <c r="O15" s="7"/>
    </row>
    <row r="16" spans="1:15" s="1" customFormat="1" ht="24.75" customHeight="1">
      <c r="A16" s="2">
        <v>12</v>
      </c>
      <c r="B16" s="31" t="s">
        <v>32</v>
      </c>
      <c r="C16" s="4" t="s">
        <v>17</v>
      </c>
      <c r="D16" s="3">
        <v>13</v>
      </c>
      <c r="E16" s="18" t="s">
        <v>29</v>
      </c>
      <c r="F16" s="6">
        <v>3</v>
      </c>
      <c r="G16" s="21">
        <v>97.8</v>
      </c>
      <c r="H16" s="21">
        <v>21.64</v>
      </c>
      <c r="I16" s="20">
        <v>76.16</v>
      </c>
      <c r="J16" s="29">
        <f t="shared" si="0"/>
        <v>8830.77709611452</v>
      </c>
      <c r="K16" s="30">
        <f t="shared" si="1"/>
        <v>11339.942226890757</v>
      </c>
      <c r="L16" s="30">
        <v>863650</v>
      </c>
      <c r="M16" s="22"/>
      <c r="N16" s="3" t="s">
        <v>18</v>
      </c>
      <c r="O16" s="2"/>
    </row>
    <row r="17" spans="1:15" s="1" customFormat="1" ht="24.75" customHeight="1">
      <c r="A17" s="2">
        <v>13</v>
      </c>
      <c r="B17" s="31" t="s">
        <v>32</v>
      </c>
      <c r="C17" s="4" t="s">
        <v>17</v>
      </c>
      <c r="D17" s="3">
        <v>14</v>
      </c>
      <c r="E17" s="18" t="s">
        <v>29</v>
      </c>
      <c r="F17" s="6">
        <v>3</v>
      </c>
      <c r="G17" s="21">
        <v>97.8</v>
      </c>
      <c r="H17" s="21">
        <v>21.64</v>
      </c>
      <c r="I17" s="20">
        <v>76.16</v>
      </c>
      <c r="J17" s="29">
        <f t="shared" si="0"/>
        <v>8830.77709611452</v>
      </c>
      <c r="K17" s="30">
        <f t="shared" si="1"/>
        <v>11339.942226890757</v>
      </c>
      <c r="L17" s="30">
        <v>863650</v>
      </c>
      <c r="M17" s="22"/>
      <c r="N17" s="3" t="s">
        <v>18</v>
      </c>
      <c r="O17" s="2"/>
    </row>
    <row r="18" spans="1:15" s="1" customFormat="1" ht="24.75" customHeight="1">
      <c r="A18" s="2">
        <v>14</v>
      </c>
      <c r="B18" s="31" t="s">
        <v>32</v>
      </c>
      <c r="C18" s="4" t="s">
        <v>17</v>
      </c>
      <c r="D18" s="3">
        <v>15</v>
      </c>
      <c r="E18" s="18" t="s">
        <v>29</v>
      </c>
      <c r="F18" s="6">
        <v>3</v>
      </c>
      <c r="G18" s="21">
        <v>97.8</v>
      </c>
      <c r="H18" s="21">
        <v>21.64</v>
      </c>
      <c r="I18" s="20">
        <v>76.16</v>
      </c>
      <c r="J18" s="29">
        <f t="shared" si="0"/>
        <v>8879.78527607362</v>
      </c>
      <c r="K18" s="30">
        <f t="shared" si="1"/>
        <v>11402.875525210084</v>
      </c>
      <c r="L18" s="30">
        <v>868443</v>
      </c>
      <c r="M18" s="22"/>
      <c r="N18" s="3" t="s">
        <v>18</v>
      </c>
      <c r="O18" s="2"/>
    </row>
    <row r="19" spans="1:15" s="1" customFormat="1" ht="24.75" customHeight="1">
      <c r="A19" s="2">
        <v>15</v>
      </c>
      <c r="B19" s="31" t="s">
        <v>32</v>
      </c>
      <c r="C19" s="4" t="s">
        <v>17</v>
      </c>
      <c r="D19" s="3">
        <v>16</v>
      </c>
      <c r="E19" s="18" t="s">
        <v>29</v>
      </c>
      <c r="F19" s="6">
        <v>3</v>
      </c>
      <c r="G19" s="21">
        <v>97.8</v>
      </c>
      <c r="H19" s="21">
        <v>21.64</v>
      </c>
      <c r="I19" s="20">
        <v>76.16</v>
      </c>
      <c r="J19" s="29">
        <f t="shared" si="0"/>
        <v>8928.783231083846</v>
      </c>
      <c r="K19" s="30">
        <f t="shared" si="1"/>
        <v>11465.795693277312</v>
      </c>
      <c r="L19" s="30">
        <v>873235</v>
      </c>
      <c r="M19" s="22"/>
      <c r="N19" s="3" t="s">
        <v>18</v>
      </c>
      <c r="O19" s="2"/>
    </row>
    <row r="20" spans="1:15" s="1" customFormat="1" ht="24.75" customHeight="1">
      <c r="A20" s="2">
        <v>16</v>
      </c>
      <c r="B20" s="31" t="s">
        <v>32</v>
      </c>
      <c r="C20" s="4" t="s">
        <v>17</v>
      </c>
      <c r="D20" s="3">
        <v>17</v>
      </c>
      <c r="E20" s="18" t="s">
        <v>29</v>
      </c>
      <c r="F20" s="6">
        <v>3</v>
      </c>
      <c r="G20" s="21">
        <v>97.8</v>
      </c>
      <c r="H20" s="21">
        <v>21.64</v>
      </c>
      <c r="I20" s="20">
        <v>76.16</v>
      </c>
      <c r="J20" s="29">
        <f t="shared" si="0"/>
        <v>8977.78118609407</v>
      </c>
      <c r="K20" s="30">
        <f t="shared" si="1"/>
        <v>11528.715861344539</v>
      </c>
      <c r="L20" s="30">
        <v>878027</v>
      </c>
      <c r="M20" s="22"/>
      <c r="N20" s="3" t="s">
        <v>18</v>
      </c>
      <c r="O20" s="2"/>
    </row>
    <row r="21" spans="1:15" s="1" customFormat="1" ht="24.75" customHeight="1">
      <c r="A21" s="2">
        <v>17</v>
      </c>
      <c r="B21" s="31" t="s">
        <v>32</v>
      </c>
      <c r="C21" s="4" t="s">
        <v>17</v>
      </c>
      <c r="D21" s="3">
        <v>18</v>
      </c>
      <c r="E21" s="18" t="s">
        <v>29</v>
      </c>
      <c r="F21" s="6">
        <v>3</v>
      </c>
      <c r="G21" s="21">
        <v>97.8</v>
      </c>
      <c r="H21" s="21">
        <v>21.64</v>
      </c>
      <c r="I21" s="20">
        <v>76.16</v>
      </c>
      <c r="J21" s="29">
        <f t="shared" si="0"/>
        <v>8977.78118609407</v>
      </c>
      <c r="K21" s="30">
        <f t="shared" si="1"/>
        <v>11528.715861344539</v>
      </c>
      <c r="L21" s="30">
        <v>878027</v>
      </c>
      <c r="M21" s="22"/>
      <c r="N21" s="3" t="s">
        <v>18</v>
      </c>
      <c r="O21" s="2"/>
    </row>
    <row r="22" spans="1:15" s="1" customFormat="1" ht="24.75" customHeight="1">
      <c r="A22" s="2">
        <v>18</v>
      </c>
      <c r="B22" s="31" t="s">
        <v>32</v>
      </c>
      <c r="C22" s="4" t="s">
        <v>17</v>
      </c>
      <c r="D22" s="3">
        <v>19</v>
      </c>
      <c r="E22" s="18" t="s">
        <v>29</v>
      </c>
      <c r="F22" s="6">
        <v>3</v>
      </c>
      <c r="G22" s="21">
        <v>97.8</v>
      </c>
      <c r="H22" s="21">
        <v>21.64</v>
      </c>
      <c r="I22" s="20">
        <v>76.16</v>
      </c>
      <c r="J22" s="29">
        <f t="shared" si="0"/>
        <v>8958.179959100205</v>
      </c>
      <c r="K22" s="30">
        <f t="shared" si="1"/>
        <v>11503.545168067227</v>
      </c>
      <c r="L22" s="30">
        <v>876110</v>
      </c>
      <c r="M22" s="22"/>
      <c r="N22" s="3" t="s">
        <v>18</v>
      </c>
      <c r="O22" s="2"/>
    </row>
    <row r="23" spans="1:15" s="1" customFormat="1" ht="24.75" customHeight="1">
      <c r="A23" s="2">
        <v>19</v>
      </c>
      <c r="B23" s="31" t="s">
        <v>32</v>
      </c>
      <c r="C23" s="13" t="s">
        <v>35</v>
      </c>
      <c r="D23" s="3">
        <v>2</v>
      </c>
      <c r="E23" s="18" t="s">
        <v>29</v>
      </c>
      <c r="F23" s="6">
        <v>3</v>
      </c>
      <c r="G23" s="21">
        <v>97.8</v>
      </c>
      <c r="H23" s="21">
        <v>21.64</v>
      </c>
      <c r="I23" s="20">
        <v>76.16</v>
      </c>
      <c r="J23" s="29">
        <f t="shared" si="0"/>
        <v>8315.498977505113</v>
      </c>
      <c r="K23" s="30">
        <f t="shared" si="1"/>
        <v>10678.25367647059</v>
      </c>
      <c r="L23" s="30">
        <v>813255.8</v>
      </c>
      <c r="M23" s="22"/>
      <c r="N23" s="3" t="s">
        <v>18</v>
      </c>
      <c r="O23" s="2"/>
    </row>
    <row r="24" spans="1:15" s="1" customFormat="1" ht="24.75" customHeight="1">
      <c r="A24" s="2">
        <v>20</v>
      </c>
      <c r="B24" s="31" t="s">
        <v>32</v>
      </c>
      <c r="C24" s="13" t="s">
        <v>26</v>
      </c>
      <c r="D24" s="3">
        <v>3</v>
      </c>
      <c r="E24" s="18" t="s">
        <v>29</v>
      </c>
      <c r="F24" s="6">
        <v>3</v>
      </c>
      <c r="G24" s="21">
        <v>97.8</v>
      </c>
      <c r="H24" s="21">
        <v>21.64</v>
      </c>
      <c r="I24" s="20">
        <v>76.16</v>
      </c>
      <c r="J24" s="29">
        <f t="shared" si="0"/>
        <v>7904.251533742332</v>
      </c>
      <c r="K24" s="30">
        <f t="shared" si="1"/>
        <v>10150.154936974792</v>
      </c>
      <c r="L24" s="30">
        <v>773035.8</v>
      </c>
      <c r="M24" s="23"/>
      <c r="N24" s="3" t="s">
        <v>18</v>
      </c>
      <c r="O24" s="2"/>
    </row>
    <row r="25" spans="1:15" s="1" customFormat="1" ht="24.75" customHeight="1">
      <c r="A25" s="2">
        <v>21</v>
      </c>
      <c r="B25" s="31" t="s">
        <v>32</v>
      </c>
      <c r="C25" s="13" t="s">
        <v>19</v>
      </c>
      <c r="D25" s="3">
        <v>4</v>
      </c>
      <c r="E25" s="18" t="s">
        <v>29</v>
      </c>
      <c r="F25" s="6">
        <v>3</v>
      </c>
      <c r="G25" s="21">
        <v>97.8</v>
      </c>
      <c r="H25" s="21">
        <v>21.64</v>
      </c>
      <c r="I25" s="20">
        <v>76.16</v>
      </c>
      <c r="J25" s="29">
        <f t="shared" si="0"/>
        <v>7904.251533742332</v>
      </c>
      <c r="K25" s="30">
        <f t="shared" si="1"/>
        <v>10150.154936974792</v>
      </c>
      <c r="L25" s="30">
        <v>773035.8</v>
      </c>
      <c r="M25" s="23"/>
      <c r="N25" s="3" t="s">
        <v>18</v>
      </c>
      <c r="O25" s="2"/>
    </row>
    <row r="26" spans="1:15" s="14" customFormat="1" ht="24.75" customHeight="1">
      <c r="A26" s="2">
        <v>22</v>
      </c>
      <c r="B26" s="31" t="s">
        <v>32</v>
      </c>
      <c r="C26" s="13" t="s">
        <v>19</v>
      </c>
      <c r="D26" s="3">
        <v>6</v>
      </c>
      <c r="E26" s="18" t="s">
        <v>29</v>
      </c>
      <c r="F26" s="6">
        <v>3</v>
      </c>
      <c r="G26" s="21">
        <v>97.8</v>
      </c>
      <c r="H26" s="21">
        <v>21.64</v>
      </c>
      <c r="I26" s="20">
        <v>76.16</v>
      </c>
      <c r="J26" s="29">
        <f t="shared" si="0"/>
        <v>8004.251533742332</v>
      </c>
      <c r="K26" s="30">
        <f t="shared" si="1"/>
        <v>10278.56880252101</v>
      </c>
      <c r="L26" s="30">
        <v>782815.8</v>
      </c>
      <c r="M26" s="23"/>
      <c r="N26" s="3" t="s">
        <v>18</v>
      </c>
      <c r="O26" s="7"/>
    </row>
    <row r="27" spans="1:15" s="14" customFormat="1" ht="24.75" customHeight="1">
      <c r="A27" s="2">
        <v>23</v>
      </c>
      <c r="B27" s="31" t="s">
        <v>32</v>
      </c>
      <c r="C27" s="13" t="s">
        <v>19</v>
      </c>
      <c r="D27" s="3">
        <v>7</v>
      </c>
      <c r="E27" s="18" t="s">
        <v>29</v>
      </c>
      <c r="F27" s="6">
        <v>3</v>
      </c>
      <c r="G27" s="21">
        <v>97.8</v>
      </c>
      <c r="H27" s="21">
        <v>21.64</v>
      </c>
      <c r="I27" s="20">
        <v>76.16</v>
      </c>
      <c r="J27" s="29">
        <f t="shared" si="0"/>
        <v>8054.251533742332</v>
      </c>
      <c r="K27" s="30">
        <f t="shared" si="1"/>
        <v>10342.775735294119</v>
      </c>
      <c r="L27" s="30">
        <v>787705.8</v>
      </c>
      <c r="M27" s="23"/>
      <c r="N27" s="3" t="s">
        <v>18</v>
      </c>
      <c r="O27" s="7"/>
    </row>
    <row r="28" spans="1:15" s="14" customFormat="1" ht="24.75" customHeight="1">
      <c r="A28" s="2">
        <v>24</v>
      </c>
      <c r="B28" s="31" t="s">
        <v>32</v>
      </c>
      <c r="C28" s="13" t="s">
        <v>19</v>
      </c>
      <c r="D28" s="3">
        <v>8</v>
      </c>
      <c r="E28" s="18" t="s">
        <v>29</v>
      </c>
      <c r="F28" s="6">
        <v>3</v>
      </c>
      <c r="G28" s="21">
        <v>97.8</v>
      </c>
      <c r="H28" s="21">
        <v>21.64</v>
      </c>
      <c r="I28" s="20">
        <v>76.16</v>
      </c>
      <c r="J28" s="29">
        <f t="shared" si="0"/>
        <v>8054.251533742332</v>
      </c>
      <c r="K28" s="30">
        <f t="shared" si="1"/>
        <v>10342.775735294119</v>
      </c>
      <c r="L28" s="30">
        <v>787705.8</v>
      </c>
      <c r="M28" s="23"/>
      <c r="N28" s="3" t="s">
        <v>18</v>
      </c>
      <c r="O28" s="7"/>
    </row>
    <row r="29" spans="1:15" s="14" customFormat="1" ht="24.75" customHeight="1">
      <c r="A29" s="2">
        <v>25</v>
      </c>
      <c r="B29" s="31" t="s">
        <v>32</v>
      </c>
      <c r="C29" s="13" t="s">
        <v>19</v>
      </c>
      <c r="D29" s="3">
        <v>9</v>
      </c>
      <c r="E29" s="18" t="s">
        <v>29</v>
      </c>
      <c r="F29" s="6">
        <v>3</v>
      </c>
      <c r="G29" s="21">
        <v>97.8</v>
      </c>
      <c r="H29" s="21">
        <v>21.64</v>
      </c>
      <c r="I29" s="20">
        <v>76.16</v>
      </c>
      <c r="J29" s="29">
        <f t="shared" si="0"/>
        <v>8104.251533742332</v>
      </c>
      <c r="K29" s="30">
        <f t="shared" si="1"/>
        <v>10406.982668067229</v>
      </c>
      <c r="L29" s="30">
        <v>792595.8</v>
      </c>
      <c r="M29" s="23"/>
      <c r="N29" s="3" t="s">
        <v>18</v>
      </c>
      <c r="O29" s="7"/>
    </row>
    <row r="30" spans="1:15" s="14" customFormat="1" ht="24.75" customHeight="1">
      <c r="A30" s="2">
        <v>26</v>
      </c>
      <c r="B30" s="31" t="s">
        <v>32</v>
      </c>
      <c r="C30" s="13" t="s">
        <v>19</v>
      </c>
      <c r="D30" s="3">
        <v>10</v>
      </c>
      <c r="E30" s="18" t="s">
        <v>29</v>
      </c>
      <c r="F30" s="6">
        <v>3</v>
      </c>
      <c r="G30" s="21">
        <v>97.8</v>
      </c>
      <c r="H30" s="21">
        <v>21.64</v>
      </c>
      <c r="I30" s="20">
        <v>76.16</v>
      </c>
      <c r="J30" s="29">
        <f t="shared" si="0"/>
        <v>8154.251533742332</v>
      </c>
      <c r="K30" s="30">
        <f t="shared" si="1"/>
        <v>10471.189600840336</v>
      </c>
      <c r="L30" s="30">
        <v>797485.8</v>
      </c>
      <c r="M30" s="23"/>
      <c r="N30" s="3" t="s">
        <v>18</v>
      </c>
      <c r="O30" s="7"/>
    </row>
    <row r="31" spans="1:15" s="14" customFormat="1" ht="24.75" customHeight="1">
      <c r="A31" s="2">
        <v>27</v>
      </c>
      <c r="B31" s="31" t="s">
        <v>32</v>
      </c>
      <c r="C31" s="13" t="s">
        <v>19</v>
      </c>
      <c r="D31" s="3">
        <v>11</v>
      </c>
      <c r="E31" s="18" t="s">
        <v>29</v>
      </c>
      <c r="F31" s="6">
        <v>3</v>
      </c>
      <c r="G31" s="21">
        <v>97.8</v>
      </c>
      <c r="H31" s="21">
        <v>21.64</v>
      </c>
      <c r="I31" s="20">
        <v>76.16</v>
      </c>
      <c r="J31" s="29">
        <f t="shared" si="0"/>
        <v>8204.251533742332</v>
      </c>
      <c r="K31" s="30">
        <f t="shared" si="1"/>
        <v>10535.396533613446</v>
      </c>
      <c r="L31" s="30">
        <v>802375.8</v>
      </c>
      <c r="M31" s="23"/>
      <c r="N31" s="3" t="s">
        <v>18</v>
      </c>
      <c r="O31" s="7"/>
    </row>
    <row r="32" spans="1:15" s="14" customFormat="1" ht="24.75" customHeight="1">
      <c r="A32" s="2">
        <v>28</v>
      </c>
      <c r="B32" s="31" t="s">
        <v>32</v>
      </c>
      <c r="C32" s="13" t="s">
        <v>19</v>
      </c>
      <c r="D32" s="3">
        <v>13</v>
      </c>
      <c r="E32" s="18" t="s">
        <v>29</v>
      </c>
      <c r="F32" s="6">
        <v>3</v>
      </c>
      <c r="G32" s="21">
        <v>97.8</v>
      </c>
      <c r="H32" s="21">
        <v>21.64</v>
      </c>
      <c r="I32" s="20">
        <v>76.16</v>
      </c>
      <c r="J32" s="29">
        <f t="shared" si="0"/>
        <v>8304.251533742332</v>
      </c>
      <c r="K32" s="30">
        <f t="shared" si="1"/>
        <v>10663.810399159665</v>
      </c>
      <c r="L32" s="30">
        <v>812155.8</v>
      </c>
      <c r="M32" s="23"/>
      <c r="N32" s="3" t="s">
        <v>18</v>
      </c>
      <c r="O32" s="7"/>
    </row>
    <row r="33" spans="1:15" s="14" customFormat="1" ht="24.75" customHeight="1">
      <c r="A33" s="2">
        <v>29</v>
      </c>
      <c r="B33" s="31" t="s">
        <v>32</v>
      </c>
      <c r="C33" s="13" t="s">
        <v>19</v>
      </c>
      <c r="D33" s="3">
        <v>14</v>
      </c>
      <c r="E33" s="18" t="s">
        <v>29</v>
      </c>
      <c r="F33" s="6">
        <v>3</v>
      </c>
      <c r="G33" s="21">
        <v>97.8</v>
      </c>
      <c r="H33" s="21">
        <v>21.64</v>
      </c>
      <c r="I33" s="20">
        <v>76.16</v>
      </c>
      <c r="J33" s="29">
        <f t="shared" si="0"/>
        <v>8304.251533742332</v>
      </c>
      <c r="K33" s="30">
        <f t="shared" si="1"/>
        <v>10663.810399159665</v>
      </c>
      <c r="L33" s="30">
        <v>812155.8</v>
      </c>
      <c r="M33" s="23"/>
      <c r="N33" s="3" t="s">
        <v>18</v>
      </c>
      <c r="O33" s="7"/>
    </row>
    <row r="34" spans="1:15" s="14" customFormat="1" ht="24.75" customHeight="1">
      <c r="A34" s="2">
        <v>30</v>
      </c>
      <c r="B34" s="31" t="s">
        <v>32</v>
      </c>
      <c r="C34" s="13" t="s">
        <v>19</v>
      </c>
      <c r="D34" s="3">
        <v>15</v>
      </c>
      <c r="E34" s="18" t="s">
        <v>29</v>
      </c>
      <c r="F34" s="6">
        <v>3</v>
      </c>
      <c r="G34" s="21">
        <v>97.8</v>
      </c>
      <c r="H34" s="21">
        <v>21.64</v>
      </c>
      <c r="I34" s="20">
        <v>76.16</v>
      </c>
      <c r="J34" s="29">
        <f t="shared" si="0"/>
        <v>8354.251533742332</v>
      </c>
      <c r="K34" s="30">
        <f t="shared" si="1"/>
        <v>10728.017331932775</v>
      </c>
      <c r="L34" s="30">
        <v>817045.8</v>
      </c>
      <c r="M34" s="23"/>
      <c r="N34" s="3" t="s">
        <v>18</v>
      </c>
      <c r="O34" s="7"/>
    </row>
    <row r="35" spans="1:15" s="14" customFormat="1" ht="24.75" customHeight="1">
      <c r="A35" s="2">
        <v>31</v>
      </c>
      <c r="B35" s="31" t="s">
        <v>32</v>
      </c>
      <c r="C35" s="13" t="s">
        <v>19</v>
      </c>
      <c r="D35" s="3">
        <v>16</v>
      </c>
      <c r="E35" s="18" t="s">
        <v>29</v>
      </c>
      <c r="F35" s="6">
        <v>3</v>
      </c>
      <c r="G35" s="21">
        <v>97.8</v>
      </c>
      <c r="H35" s="21">
        <v>21.64</v>
      </c>
      <c r="I35" s="20">
        <v>76.16</v>
      </c>
      <c r="J35" s="29">
        <f t="shared" si="0"/>
        <v>8404.251533742332</v>
      </c>
      <c r="K35" s="30">
        <f t="shared" si="1"/>
        <v>10792.224264705883</v>
      </c>
      <c r="L35" s="30">
        <v>821935.8</v>
      </c>
      <c r="M35" s="23"/>
      <c r="N35" s="3" t="s">
        <v>18</v>
      </c>
      <c r="O35" s="7"/>
    </row>
    <row r="36" spans="1:15" s="14" customFormat="1" ht="24.75" customHeight="1">
      <c r="A36" s="2">
        <v>32</v>
      </c>
      <c r="B36" s="31" t="s">
        <v>32</v>
      </c>
      <c r="C36" s="13" t="s">
        <v>19</v>
      </c>
      <c r="D36" s="3">
        <v>17</v>
      </c>
      <c r="E36" s="18" t="s">
        <v>29</v>
      </c>
      <c r="F36" s="6">
        <v>3</v>
      </c>
      <c r="G36" s="21">
        <v>97.8</v>
      </c>
      <c r="H36" s="21">
        <v>21.64</v>
      </c>
      <c r="I36" s="20">
        <v>76.16</v>
      </c>
      <c r="J36" s="29">
        <f t="shared" si="0"/>
        <v>8454.251533742332</v>
      </c>
      <c r="K36" s="30">
        <f t="shared" si="1"/>
        <v>10856.431197478993</v>
      </c>
      <c r="L36" s="30">
        <v>826825.8</v>
      </c>
      <c r="M36" s="23"/>
      <c r="N36" s="3" t="s">
        <v>18</v>
      </c>
      <c r="O36" s="7"/>
    </row>
    <row r="37" spans="1:15" s="14" customFormat="1" ht="24.75" customHeight="1">
      <c r="A37" s="2">
        <v>33</v>
      </c>
      <c r="B37" s="31" t="s">
        <v>32</v>
      </c>
      <c r="C37" s="13" t="s">
        <v>19</v>
      </c>
      <c r="D37" s="3">
        <v>18</v>
      </c>
      <c r="E37" s="18" t="s">
        <v>29</v>
      </c>
      <c r="F37" s="6">
        <v>3</v>
      </c>
      <c r="G37" s="21">
        <v>97.8</v>
      </c>
      <c r="H37" s="21">
        <v>21.64</v>
      </c>
      <c r="I37" s="20">
        <v>76.16</v>
      </c>
      <c r="J37" s="29">
        <f t="shared" si="0"/>
        <v>8454.251533742332</v>
      </c>
      <c r="K37" s="30">
        <f t="shared" si="1"/>
        <v>10856.431197478993</v>
      </c>
      <c r="L37" s="30">
        <v>826825.8</v>
      </c>
      <c r="M37" s="23"/>
      <c r="N37" s="3" t="s">
        <v>18</v>
      </c>
      <c r="O37" s="7"/>
    </row>
    <row r="38" spans="1:15" s="14" customFormat="1" ht="24.75" customHeight="1">
      <c r="A38" s="2">
        <v>34</v>
      </c>
      <c r="B38" s="31" t="s">
        <v>32</v>
      </c>
      <c r="C38" s="13" t="s">
        <v>19</v>
      </c>
      <c r="D38" s="3">
        <v>19</v>
      </c>
      <c r="E38" s="18" t="s">
        <v>29</v>
      </c>
      <c r="F38" s="6">
        <v>3</v>
      </c>
      <c r="G38" s="21">
        <v>97.8</v>
      </c>
      <c r="H38" s="21">
        <v>21.64</v>
      </c>
      <c r="I38" s="20">
        <v>76.16</v>
      </c>
      <c r="J38" s="29">
        <f t="shared" si="0"/>
        <v>8434.251533742332</v>
      </c>
      <c r="K38" s="30">
        <f t="shared" si="1"/>
        <v>10830.748424369749</v>
      </c>
      <c r="L38" s="30">
        <v>824869.8</v>
      </c>
      <c r="M38" s="23"/>
      <c r="N38" s="3" t="s">
        <v>18</v>
      </c>
      <c r="O38" s="7"/>
    </row>
    <row r="39" spans="1:15" s="14" customFormat="1" ht="24.75" customHeight="1">
      <c r="A39" s="2">
        <v>35</v>
      </c>
      <c r="B39" s="31" t="s">
        <v>32</v>
      </c>
      <c r="C39" s="32" t="s">
        <v>36</v>
      </c>
      <c r="D39" s="8">
        <v>2</v>
      </c>
      <c r="E39" s="33" t="s">
        <v>42</v>
      </c>
      <c r="F39" s="6">
        <v>3</v>
      </c>
      <c r="G39" s="21">
        <v>72.35</v>
      </c>
      <c r="H39" s="21">
        <v>16.01</v>
      </c>
      <c r="I39" s="20">
        <v>56.34</v>
      </c>
      <c r="J39" s="29">
        <f t="shared" si="0"/>
        <v>8060.995162404976</v>
      </c>
      <c r="K39" s="30">
        <f t="shared" si="1"/>
        <v>10351.668441604543</v>
      </c>
      <c r="L39" s="30">
        <v>583213</v>
      </c>
      <c r="M39" s="23"/>
      <c r="N39" s="3" t="s">
        <v>18</v>
      </c>
      <c r="O39" s="7"/>
    </row>
    <row r="40" spans="1:15" s="14" customFormat="1" ht="24.75" customHeight="1">
      <c r="A40" s="2">
        <v>36</v>
      </c>
      <c r="B40" s="31" t="s">
        <v>32</v>
      </c>
      <c r="C40" s="32" t="s">
        <v>36</v>
      </c>
      <c r="D40" s="3">
        <v>3</v>
      </c>
      <c r="E40" s="33" t="s">
        <v>42</v>
      </c>
      <c r="F40" s="6">
        <v>3</v>
      </c>
      <c r="G40" s="21">
        <v>72.35</v>
      </c>
      <c r="H40" s="21">
        <v>16.01</v>
      </c>
      <c r="I40" s="20">
        <v>56.34</v>
      </c>
      <c r="J40" s="29">
        <f t="shared" si="0"/>
        <v>7661</v>
      </c>
      <c r="K40" s="30">
        <f t="shared" si="1"/>
        <v>9838.007632232871</v>
      </c>
      <c r="L40" s="30">
        <v>554273.35</v>
      </c>
      <c r="M40" s="23"/>
      <c r="N40" s="3" t="s">
        <v>18</v>
      </c>
      <c r="O40" s="7"/>
    </row>
    <row r="41" spans="1:15" s="14" customFormat="1" ht="24.75" customHeight="1">
      <c r="A41" s="2">
        <v>37</v>
      </c>
      <c r="B41" s="31" t="s">
        <v>32</v>
      </c>
      <c r="C41" s="32" t="s">
        <v>37</v>
      </c>
      <c r="D41" s="8">
        <v>4</v>
      </c>
      <c r="E41" s="33" t="s">
        <v>42</v>
      </c>
      <c r="F41" s="6">
        <v>3</v>
      </c>
      <c r="G41" s="21">
        <v>72.35</v>
      </c>
      <c r="H41" s="21">
        <v>16.01</v>
      </c>
      <c r="I41" s="20">
        <v>56.34</v>
      </c>
      <c r="J41" s="29">
        <f t="shared" si="0"/>
        <v>7661</v>
      </c>
      <c r="K41" s="30">
        <f t="shared" si="1"/>
        <v>9838.007632232871</v>
      </c>
      <c r="L41" s="30">
        <v>554273.35</v>
      </c>
      <c r="M41" s="23"/>
      <c r="N41" s="3" t="s">
        <v>18</v>
      </c>
      <c r="O41" s="7"/>
    </row>
    <row r="42" spans="1:15" s="14" customFormat="1" ht="24.75" customHeight="1">
      <c r="A42" s="2">
        <v>38</v>
      </c>
      <c r="B42" s="31" t="s">
        <v>32</v>
      </c>
      <c r="C42" s="32" t="s">
        <v>37</v>
      </c>
      <c r="D42" s="3">
        <v>5</v>
      </c>
      <c r="E42" s="33" t="s">
        <v>42</v>
      </c>
      <c r="F42" s="6">
        <v>3</v>
      </c>
      <c r="G42" s="21">
        <v>72.35</v>
      </c>
      <c r="H42" s="21">
        <v>16.01</v>
      </c>
      <c r="I42" s="20">
        <v>56.34</v>
      </c>
      <c r="J42" s="29">
        <f t="shared" si="0"/>
        <v>7711</v>
      </c>
      <c r="K42" s="30">
        <f t="shared" si="1"/>
        <v>9902.216009939651</v>
      </c>
      <c r="L42" s="30">
        <v>557890.85</v>
      </c>
      <c r="M42" s="23"/>
      <c r="N42" s="3" t="s">
        <v>18</v>
      </c>
      <c r="O42" s="7"/>
    </row>
    <row r="43" spans="1:15" s="14" customFormat="1" ht="24.75" customHeight="1">
      <c r="A43" s="2">
        <v>39</v>
      </c>
      <c r="B43" s="31" t="s">
        <v>32</v>
      </c>
      <c r="C43" s="32" t="s">
        <v>37</v>
      </c>
      <c r="D43" s="8">
        <v>6</v>
      </c>
      <c r="E43" s="33" t="s">
        <v>42</v>
      </c>
      <c r="F43" s="6">
        <v>3</v>
      </c>
      <c r="G43" s="21">
        <v>72.35</v>
      </c>
      <c r="H43" s="21">
        <v>16.01</v>
      </c>
      <c r="I43" s="20">
        <v>56.34</v>
      </c>
      <c r="J43" s="29">
        <f t="shared" si="0"/>
        <v>7761</v>
      </c>
      <c r="K43" s="30">
        <f t="shared" si="1"/>
        <v>9966.424387646432</v>
      </c>
      <c r="L43" s="30">
        <v>561508.35</v>
      </c>
      <c r="M43" s="23"/>
      <c r="N43" s="3" t="s">
        <v>18</v>
      </c>
      <c r="O43" s="7"/>
    </row>
    <row r="44" spans="1:15" s="14" customFormat="1" ht="24.75" customHeight="1">
      <c r="A44" s="2">
        <v>40</v>
      </c>
      <c r="B44" s="31" t="s">
        <v>32</v>
      </c>
      <c r="C44" s="32" t="s">
        <v>37</v>
      </c>
      <c r="D44" s="8">
        <v>8</v>
      </c>
      <c r="E44" s="33" t="s">
        <v>42</v>
      </c>
      <c r="F44" s="6">
        <v>3</v>
      </c>
      <c r="G44" s="21">
        <v>72.35</v>
      </c>
      <c r="H44" s="21">
        <v>16.01</v>
      </c>
      <c r="I44" s="20">
        <v>56.34</v>
      </c>
      <c r="J44" s="29">
        <f t="shared" si="0"/>
        <v>7811</v>
      </c>
      <c r="K44" s="30">
        <f t="shared" si="1"/>
        <v>10030.632765353212</v>
      </c>
      <c r="L44" s="30">
        <v>565125.85</v>
      </c>
      <c r="M44" s="23"/>
      <c r="N44" s="3" t="s">
        <v>18</v>
      </c>
      <c r="O44" s="7"/>
    </row>
    <row r="45" spans="1:15" s="14" customFormat="1" ht="24.75" customHeight="1">
      <c r="A45" s="2">
        <v>41</v>
      </c>
      <c r="B45" s="31" t="s">
        <v>32</v>
      </c>
      <c r="C45" s="32" t="s">
        <v>37</v>
      </c>
      <c r="D45" s="3">
        <v>9</v>
      </c>
      <c r="E45" s="33" t="s">
        <v>42</v>
      </c>
      <c r="F45" s="6">
        <v>3</v>
      </c>
      <c r="G45" s="21">
        <v>72.35</v>
      </c>
      <c r="H45" s="21">
        <v>16.01</v>
      </c>
      <c r="I45" s="20">
        <v>56.34</v>
      </c>
      <c r="J45" s="29">
        <f t="shared" si="0"/>
        <v>7861</v>
      </c>
      <c r="K45" s="30">
        <f t="shared" si="1"/>
        <v>10094.841143059992</v>
      </c>
      <c r="L45" s="30">
        <v>568743.35</v>
      </c>
      <c r="M45" s="23"/>
      <c r="N45" s="3" t="s">
        <v>18</v>
      </c>
      <c r="O45" s="7"/>
    </row>
    <row r="46" spans="1:15" s="14" customFormat="1" ht="24.75" customHeight="1">
      <c r="A46" s="2">
        <v>42</v>
      </c>
      <c r="B46" s="31" t="s">
        <v>32</v>
      </c>
      <c r="C46" s="32" t="s">
        <v>37</v>
      </c>
      <c r="D46" s="8">
        <v>10</v>
      </c>
      <c r="E46" s="33" t="s">
        <v>42</v>
      </c>
      <c r="F46" s="6">
        <v>3</v>
      </c>
      <c r="G46" s="21">
        <v>72.35</v>
      </c>
      <c r="H46" s="21">
        <v>16.01</v>
      </c>
      <c r="I46" s="20">
        <v>56.34</v>
      </c>
      <c r="J46" s="29">
        <f aca="true" t="shared" si="2" ref="J46:J86">L46/G46</f>
        <v>7911</v>
      </c>
      <c r="K46" s="30">
        <f aca="true" t="shared" si="3" ref="K46:K86">L46/I46</f>
        <v>10159.049520766772</v>
      </c>
      <c r="L46" s="30">
        <v>572360.85</v>
      </c>
      <c r="M46" s="23"/>
      <c r="N46" s="3" t="s">
        <v>18</v>
      </c>
      <c r="O46" s="7"/>
    </row>
    <row r="47" spans="1:15" s="14" customFormat="1" ht="24.75" customHeight="1">
      <c r="A47" s="2">
        <v>43</v>
      </c>
      <c r="B47" s="31" t="s">
        <v>32</v>
      </c>
      <c r="C47" s="32" t="s">
        <v>37</v>
      </c>
      <c r="D47" s="3">
        <v>11</v>
      </c>
      <c r="E47" s="33" t="s">
        <v>42</v>
      </c>
      <c r="F47" s="6">
        <v>3</v>
      </c>
      <c r="G47" s="21">
        <v>72.35</v>
      </c>
      <c r="H47" s="21">
        <v>16.01</v>
      </c>
      <c r="I47" s="20">
        <v>56.34</v>
      </c>
      <c r="J47" s="29">
        <f t="shared" si="2"/>
        <v>7961</v>
      </c>
      <c r="K47" s="30">
        <f t="shared" si="3"/>
        <v>10223.257898473552</v>
      </c>
      <c r="L47" s="30">
        <v>575978.35</v>
      </c>
      <c r="M47" s="23"/>
      <c r="N47" s="3" t="s">
        <v>18</v>
      </c>
      <c r="O47" s="7"/>
    </row>
    <row r="48" spans="1:15" s="14" customFormat="1" ht="24.75" customHeight="1">
      <c r="A48" s="2">
        <v>44</v>
      </c>
      <c r="B48" s="31" t="s">
        <v>32</v>
      </c>
      <c r="C48" s="32" t="s">
        <v>37</v>
      </c>
      <c r="D48" s="8">
        <v>12</v>
      </c>
      <c r="E48" s="33" t="s">
        <v>42</v>
      </c>
      <c r="F48" s="6">
        <v>3</v>
      </c>
      <c r="G48" s="21">
        <v>72.35</v>
      </c>
      <c r="H48" s="21">
        <v>16.01</v>
      </c>
      <c r="I48" s="20">
        <v>56.34</v>
      </c>
      <c r="J48" s="29">
        <f t="shared" si="2"/>
        <v>8011</v>
      </c>
      <c r="K48" s="30">
        <f t="shared" si="3"/>
        <v>10287.466276180332</v>
      </c>
      <c r="L48" s="30">
        <v>579595.85</v>
      </c>
      <c r="M48" s="23"/>
      <c r="N48" s="3" t="s">
        <v>18</v>
      </c>
      <c r="O48" s="7"/>
    </row>
    <row r="49" spans="1:15" s="14" customFormat="1" ht="24.75" customHeight="1">
      <c r="A49" s="2">
        <v>45</v>
      </c>
      <c r="B49" s="31" t="s">
        <v>32</v>
      </c>
      <c r="C49" s="32" t="s">
        <v>37</v>
      </c>
      <c r="D49" s="3">
        <v>13</v>
      </c>
      <c r="E49" s="33" t="s">
        <v>42</v>
      </c>
      <c r="F49" s="6">
        <v>3</v>
      </c>
      <c r="G49" s="21">
        <v>72.35</v>
      </c>
      <c r="H49" s="21">
        <v>16.01</v>
      </c>
      <c r="I49" s="20">
        <v>56.34</v>
      </c>
      <c r="J49" s="29">
        <f t="shared" si="2"/>
        <v>8061</v>
      </c>
      <c r="K49" s="30">
        <f t="shared" si="3"/>
        <v>10351.674653887112</v>
      </c>
      <c r="L49" s="30">
        <v>583213.35</v>
      </c>
      <c r="M49" s="23"/>
      <c r="N49" s="3" t="s">
        <v>18</v>
      </c>
      <c r="O49" s="7"/>
    </row>
    <row r="50" spans="1:15" s="14" customFormat="1" ht="24.75" customHeight="1">
      <c r="A50" s="2">
        <v>46</v>
      </c>
      <c r="B50" s="31" t="s">
        <v>32</v>
      </c>
      <c r="C50" s="32" t="s">
        <v>37</v>
      </c>
      <c r="D50" s="8">
        <v>14</v>
      </c>
      <c r="E50" s="33" t="s">
        <v>42</v>
      </c>
      <c r="F50" s="6">
        <v>3</v>
      </c>
      <c r="G50" s="21">
        <v>72.35</v>
      </c>
      <c r="H50" s="21">
        <v>16.01</v>
      </c>
      <c r="I50" s="20">
        <v>56.34</v>
      </c>
      <c r="J50" s="29">
        <f t="shared" si="2"/>
        <v>8061</v>
      </c>
      <c r="K50" s="30">
        <f t="shared" si="3"/>
        <v>10351.674653887112</v>
      </c>
      <c r="L50" s="30">
        <v>583213.35</v>
      </c>
      <c r="M50" s="23"/>
      <c r="N50" s="3" t="s">
        <v>18</v>
      </c>
      <c r="O50" s="7"/>
    </row>
    <row r="51" spans="1:15" s="14" customFormat="1" ht="24.75" customHeight="1">
      <c r="A51" s="2">
        <v>47</v>
      </c>
      <c r="B51" s="31" t="s">
        <v>32</v>
      </c>
      <c r="C51" s="32" t="s">
        <v>37</v>
      </c>
      <c r="D51" s="3">
        <v>15</v>
      </c>
      <c r="E51" s="33" t="s">
        <v>42</v>
      </c>
      <c r="F51" s="6">
        <v>3</v>
      </c>
      <c r="G51" s="21">
        <v>72.35</v>
      </c>
      <c r="H51" s="21">
        <v>16.01</v>
      </c>
      <c r="I51" s="20">
        <v>56.34</v>
      </c>
      <c r="J51" s="29">
        <f t="shared" si="2"/>
        <v>6910.850034554251</v>
      </c>
      <c r="K51" s="30">
        <f t="shared" si="3"/>
        <v>8874.689385871494</v>
      </c>
      <c r="L51" s="30">
        <v>500000</v>
      </c>
      <c r="M51" s="23"/>
      <c r="N51" s="3" t="s">
        <v>18</v>
      </c>
      <c r="O51" s="7"/>
    </row>
    <row r="52" spans="1:15" s="14" customFormat="1" ht="24.75" customHeight="1">
      <c r="A52" s="2">
        <v>48</v>
      </c>
      <c r="B52" s="31" t="s">
        <v>32</v>
      </c>
      <c r="C52" s="32" t="s">
        <v>37</v>
      </c>
      <c r="D52" s="8">
        <v>18</v>
      </c>
      <c r="E52" s="33" t="s">
        <v>42</v>
      </c>
      <c r="F52" s="6">
        <v>3</v>
      </c>
      <c r="G52" s="21">
        <v>72.35</v>
      </c>
      <c r="H52" s="21">
        <v>16.01</v>
      </c>
      <c r="I52" s="20">
        <v>56.34</v>
      </c>
      <c r="J52" s="29">
        <f t="shared" si="2"/>
        <v>8211</v>
      </c>
      <c r="K52" s="30">
        <f t="shared" si="3"/>
        <v>10544.299787007454</v>
      </c>
      <c r="L52" s="30">
        <v>594065.85</v>
      </c>
      <c r="M52" s="23"/>
      <c r="N52" s="3" t="s">
        <v>18</v>
      </c>
      <c r="O52" s="7"/>
    </row>
    <row r="53" spans="1:15" s="14" customFormat="1" ht="24.75" customHeight="1">
      <c r="A53" s="2">
        <v>49</v>
      </c>
      <c r="B53" s="31" t="s">
        <v>32</v>
      </c>
      <c r="C53" s="32" t="s">
        <v>37</v>
      </c>
      <c r="D53" s="3">
        <v>19</v>
      </c>
      <c r="E53" s="33" t="s">
        <v>42</v>
      </c>
      <c r="F53" s="6">
        <v>3</v>
      </c>
      <c r="G53" s="21">
        <v>72.35</v>
      </c>
      <c r="H53" s="21">
        <v>16.01</v>
      </c>
      <c r="I53" s="20">
        <v>56.34</v>
      </c>
      <c r="J53" s="29">
        <f t="shared" si="2"/>
        <v>8191</v>
      </c>
      <c r="K53" s="30">
        <f t="shared" si="3"/>
        <v>10518.616435924741</v>
      </c>
      <c r="L53" s="30">
        <v>592618.85</v>
      </c>
      <c r="M53" s="23"/>
      <c r="N53" s="3" t="s">
        <v>18</v>
      </c>
      <c r="O53" s="7"/>
    </row>
    <row r="54" spans="1:15" s="14" customFormat="1" ht="24.75" customHeight="1">
      <c r="A54" s="2">
        <v>50</v>
      </c>
      <c r="B54" s="31" t="s">
        <v>32</v>
      </c>
      <c r="C54" s="13" t="s">
        <v>39</v>
      </c>
      <c r="D54" s="3">
        <v>2</v>
      </c>
      <c r="E54" s="18" t="s">
        <v>29</v>
      </c>
      <c r="F54" s="6">
        <v>3</v>
      </c>
      <c r="G54" s="21">
        <v>99.23</v>
      </c>
      <c r="H54" s="21">
        <v>21.96</v>
      </c>
      <c r="I54" s="20">
        <v>77.27</v>
      </c>
      <c r="J54" s="29">
        <f t="shared" si="2"/>
        <v>7861</v>
      </c>
      <c r="K54" s="30">
        <f t="shared" si="3"/>
        <v>10095.082567620035</v>
      </c>
      <c r="L54" s="30">
        <v>780047.03</v>
      </c>
      <c r="M54" s="23"/>
      <c r="N54" s="3" t="s">
        <v>18</v>
      </c>
      <c r="O54" s="7"/>
    </row>
    <row r="55" spans="1:15" s="14" customFormat="1" ht="24.75" customHeight="1">
      <c r="A55" s="2">
        <v>51</v>
      </c>
      <c r="B55" s="31" t="s">
        <v>32</v>
      </c>
      <c r="C55" s="13" t="s">
        <v>39</v>
      </c>
      <c r="D55" s="3">
        <v>3</v>
      </c>
      <c r="E55" s="18" t="s">
        <v>29</v>
      </c>
      <c r="F55" s="6">
        <v>3</v>
      </c>
      <c r="G55" s="21">
        <v>99.23</v>
      </c>
      <c r="H55" s="21">
        <v>21.96</v>
      </c>
      <c r="I55" s="20">
        <v>77.27</v>
      </c>
      <c r="J55" s="29">
        <f t="shared" si="2"/>
        <v>7961</v>
      </c>
      <c r="K55" s="30">
        <f t="shared" si="3"/>
        <v>10223.502394202149</v>
      </c>
      <c r="L55" s="30">
        <v>789970.03</v>
      </c>
      <c r="M55" s="23"/>
      <c r="N55" s="3" t="s">
        <v>18</v>
      </c>
      <c r="O55" s="7"/>
    </row>
    <row r="56" spans="1:15" s="14" customFormat="1" ht="24.75" customHeight="1">
      <c r="A56" s="2">
        <v>52</v>
      </c>
      <c r="B56" s="31" t="s">
        <v>32</v>
      </c>
      <c r="C56" s="13" t="s">
        <v>38</v>
      </c>
      <c r="D56" s="3">
        <v>4</v>
      </c>
      <c r="E56" s="18" t="s">
        <v>29</v>
      </c>
      <c r="F56" s="6">
        <v>3</v>
      </c>
      <c r="G56" s="21">
        <v>99.23</v>
      </c>
      <c r="H56" s="21">
        <v>21.96</v>
      </c>
      <c r="I56" s="20">
        <v>77.27</v>
      </c>
      <c r="J56" s="29">
        <f t="shared" si="2"/>
        <v>7961</v>
      </c>
      <c r="K56" s="30">
        <f t="shared" si="3"/>
        <v>10223.502394202149</v>
      </c>
      <c r="L56" s="30">
        <v>789970.03</v>
      </c>
      <c r="M56" s="23"/>
      <c r="N56" s="3" t="s">
        <v>18</v>
      </c>
      <c r="O56" s="7"/>
    </row>
    <row r="57" spans="1:15" s="14" customFormat="1" ht="24.75" customHeight="1">
      <c r="A57" s="2">
        <v>53</v>
      </c>
      <c r="B57" s="31" t="s">
        <v>32</v>
      </c>
      <c r="C57" s="13" t="s">
        <v>38</v>
      </c>
      <c r="D57" s="3">
        <v>5</v>
      </c>
      <c r="E57" s="18" t="s">
        <v>29</v>
      </c>
      <c r="F57" s="6">
        <v>3</v>
      </c>
      <c r="G57" s="21">
        <v>99.23</v>
      </c>
      <c r="H57" s="21">
        <v>21.96</v>
      </c>
      <c r="I57" s="20">
        <v>77.27</v>
      </c>
      <c r="J57" s="29">
        <f t="shared" si="2"/>
        <v>8011</v>
      </c>
      <c r="K57" s="30">
        <f t="shared" si="3"/>
        <v>10287.712307493206</v>
      </c>
      <c r="L57" s="30">
        <v>794931.53</v>
      </c>
      <c r="M57" s="23"/>
      <c r="N57" s="3" t="s">
        <v>18</v>
      </c>
      <c r="O57" s="7"/>
    </row>
    <row r="58" spans="1:15" s="14" customFormat="1" ht="24.75" customHeight="1">
      <c r="A58" s="2">
        <v>54</v>
      </c>
      <c r="B58" s="31" t="s">
        <v>32</v>
      </c>
      <c r="C58" s="13" t="s">
        <v>38</v>
      </c>
      <c r="D58" s="3">
        <v>6</v>
      </c>
      <c r="E58" s="18" t="s">
        <v>29</v>
      </c>
      <c r="F58" s="6">
        <v>3</v>
      </c>
      <c r="G58" s="21">
        <v>99.23</v>
      </c>
      <c r="H58" s="21">
        <v>21.96</v>
      </c>
      <c r="I58" s="20">
        <v>77.27</v>
      </c>
      <c r="J58" s="29">
        <f t="shared" si="2"/>
        <v>8061</v>
      </c>
      <c r="K58" s="30">
        <f t="shared" si="3"/>
        <v>10351.922220784263</v>
      </c>
      <c r="L58" s="30">
        <v>799893.03</v>
      </c>
      <c r="M58" s="23"/>
      <c r="N58" s="3" t="s">
        <v>18</v>
      </c>
      <c r="O58" s="7"/>
    </row>
    <row r="59" spans="1:15" s="14" customFormat="1" ht="24.75" customHeight="1">
      <c r="A59" s="2">
        <v>55</v>
      </c>
      <c r="B59" s="31" t="s">
        <v>32</v>
      </c>
      <c r="C59" s="13" t="s">
        <v>38</v>
      </c>
      <c r="D59" s="3">
        <v>7</v>
      </c>
      <c r="E59" s="18" t="s">
        <v>29</v>
      </c>
      <c r="F59" s="6">
        <v>3</v>
      </c>
      <c r="G59" s="21">
        <v>99.23</v>
      </c>
      <c r="H59" s="21">
        <v>21.96</v>
      </c>
      <c r="I59" s="20">
        <v>77.27</v>
      </c>
      <c r="J59" s="29">
        <f t="shared" si="2"/>
        <v>8111</v>
      </c>
      <c r="K59" s="30">
        <f t="shared" si="3"/>
        <v>10416.132134075322</v>
      </c>
      <c r="L59" s="30">
        <v>804854.53</v>
      </c>
      <c r="M59" s="23"/>
      <c r="N59" s="3" t="s">
        <v>18</v>
      </c>
      <c r="O59" s="7"/>
    </row>
    <row r="60" spans="1:15" s="14" customFormat="1" ht="24.75" customHeight="1">
      <c r="A60" s="2">
        <v>56</v>
      </c>
      <c r="B60" s="31" t="s">
        <v>32</v>
      </c>
      <c r="C60" s="13" t="s">
        <v>38</v>
      </c>
      <c r="D60" s="3">
        <v>9</v>
      </c>
      <c r="E60" s="18" t="s">
        <v>29</v>
      </c>
      <c r="F60" s="6">
        <v>3</v>
      </c>
      <c r="G60" s="21">
        <v>99.23</v>
      </c>
      <c r="H60" s="21">
        <v>21.96</v>
      </c>
      <c r="I60" s="20">
        <v>77.27</v>
      </c>
      <c r="J60" s="29">
        <f t="shared" si="2"/>
        <v>8161</v>
      </c>
      <c r="K60" s="30">
        <f t="shared" si="3"/>
        <v>10480.34204736638</v>
      </c>
      <c r="L60" s="30">
        <v>809816.03</v>
      </c>
      <c r="M60" s="23"/>
      <c r="N60" s="3" t="s">
        <v>18</v>
      </c>
      <c r="O60" s="7"/>
    </row>
    <row r="61" spans="1:15" s="14" customFormat="1" ht="24.75" customHeight="1">
      <c r="A61" s="2">
        <v>57</v>
      </c>
      <c r="B61" s="31" t="s">
        <v>32</v>
      </c>
      <c r="C61" s="13" t="s">
        <v>38</v>
      </c>
      <c r="D61" s="3">
        <v>10</v>
      </c>
      <c r="E61" s="18" t="s">
        <v>29</v>
      </c>
      <c r="F61" s="6">
        <v>3</v>
      </c>
      <c r="G61" s="21">
        <v>99.23</v>
      </c>
      <c r="H61" s="21">
        <v>21.96</v>
      </c>
      <c r="I61" s="20">
        <v>77.27</v>
      </c>
      <c r="J61" s="29">
        <f t="shared" si="2"/>
        <v>8211</v>
      </c>
      <c r="K61" s="30">
        <f t="shared" si="3"/>
        <v>10544.551960657436</v>
      </c>
      <c r="L61" s="30">
        <v>814777.53</v>
      </c>
      <c r="M61" s="23"/>
      <c r="N61" s="3" t="s">
        <v>18</v>
      </c>
      <c r="O61" s="7"/>
    </row>
    <row r="62" spans="1:15" s="14" customFormat="1" ht="24.75" customHeight="1">
      <c r="A62" s="2">
        <v>58</v>
      </c>
      <c r="B62" s="31" t="s">
        <v>32</v>
      </c>
      <c r="C62" s="13" t="s">
        <v>38</v>
      </c>
      <c r="D62" s="3">
        <v>11</v>
      </c>
      <c r="E62" s="18" t="s">
        <v>29</v>
      </c>
      <c r="F62" s="6">
        <v>3</v>
      </c>
      <c r="G62" s="21">
        <v>99.23</v>
      </c>
      <c r="H62" s="21">
        <v>21.96</v>
      </c>
      <c r="I62" s="20">
        <v>77.27</v>
      </c>
      <c r="J62" s="29">
        <f t="shared" si="2"/>
        <v>8261</v>
      </c>
      <c r="K62" s="30">
        <f t="shared" si="3"/>
        <v>10608.761873948493</v>
      </c>
      <c r="L62" s="30">
        <v>819739.03</v>
      </c>
      <c r="M62" s="23"/>
      <c r="N62" s="3" t="s">
        <v>18</v>
      </c>
      <c r="O62" s="7"/>
    </row>
    <row r="63" spans="1:15" s="14" customFormat="1" ht="24.75" customHeight="1">
      <c r="A63" s="2">
        <v>59</v>
      </c>
      <c r="B63" s="31" t="s">
        <v>32</v>
      </c>
      <c r="C63" s="13" t="s">
        <v>38</v>
      </c>
      <c r="D63" s="3">
        <v>12</v>
      </c>
      <c r="E63" s="18" t="s">
        <v>29</v>
      </c>
      <c r="F63" s="6">
        <v>3</v>
      </c>
      <c r="G63" s="21">
        <v>99.23</v>
      </c>
      <c r="H63" s="21">
        <v>21.96</v>
      </c>
      <c r="I63" s="20">
        <v>77.27</v>
      </c>
      <c r="J63" s="29">
        <f t="shared" si="2"/>
        <v>8311</v>
      </c>
      <c r="K63" s="30">
        <f t="shared" si="3"/>
        <v>10672.97178723955</v>
      </c>
      <c r="L63" s="30">
        <v>824700.53</v>
      </c>
      <c r="M63" s="23"/>
      <c r="N63" s="3" t="s">
        <v>18</v>
      </c>
      <c r="O63" s="7"/>
    </row>
    <row r="64" spans="1:15" s="14" customFormat="1" ht="24.75" customHeight="1">
      <c r="A64" s="2">
        <v>60</v>
      </c>
      <c r="B64" s="31" t="s">
        <v>32</v>
      </c>
      <c r="C64" s="13" t="s">
        <v>38</v>
      </c>
      <c r="D64" s="3">
        <v>14</v>
      </c>
      <c r="E64" s="18" t="s">
        <v>29</v>
      </c>
      <c r="F64" s="6">
        <v>3</v>
      </c>
      <c r="G64" s="21">
        <v>99.23</v>
      </c>
      <c r="H64" s="21">
        <v>21.96</v>
      </c>
      <c r="I64" s="20">
        <v>77.27</v>
      </c>
      <c r="J64" s="29">
        <f t="shared" si="2"/>
        <v>8361</v>
      </c>
      <c r="K64" s="30">
        <f t="shared" si="3"/>
        <v>10737.181700530607</v>
      </c>
      <c r="L64" s="30">
        <v>829662.03</v>
      </c>
      <c r="M64" s="23"/>
      <c r="N64" s="3" t="s">
        <v>18</v>
      </c>
      <c r="O64" s="7"/>
    </row>
    <row r="65" spans="1:15" s="14" customFormat="1" ht="24.75" customHeight="1">
      <c r="A65" s="2">
        <v>61</v>
      </c>
      <c r="B65" s="31" t="s">
        <v>32</v>
      </c>
      <c r="C65" s="13" t="s">
        <v>38</v>
      </c>
      <c r="D65" s="3">
        <v>15</v>
      </c>
      <c r="E65" s="18" t="s">
        <v>29</v>
      </c>
      <c r="F65" s="6">
        <v>3</v>
      </c>
      <c r="G65" s="21">
        <v>99.23</v>
      </c>
      <c r="H65" s="21">
        <v>21.96</v>
      </c>
      <c r="I65" s="20">
        <v>77.27</v>
      </c>
      <c r="J65" s="29">
        <f t="shared" si="2"/>
        <v>8411</v>
      </c>
      <c r="K65" s="30">
        <f t="shared" si="3"/>
        <v>10801.391613821665</v>
      </c>
      <c r="L65" s="30">
        <v>834623.53</v>
      </c>
      <c r="M65" s="23"/>
      <c r="N65" s="3" t="s">
        <v>18</v>
      </c>
      <c r="O65" s="7"/>
    </row>
    <row r="66" spans="1:15" s="14" customFormat="1" ht="24.75" customHeight="1">
      <c r="A66" s="2">
        <v>62</v>
      </c>
      <c r="B66" s="31" t="s">
        <v>32</v>
      </c>
      <c r="C66" s="13" t="s">
        <v>38</v>
      </c>
      <c r="D66" s="3">
        <v>16</v>
      </c>
      <c r="E66" s="18" t="s">
        <v>29</v>
      </c>
      <c r="F66" s="6">
        <v>3</v>
      </c>
      <c r="G66" s="21">
        <v>99.23</v>
      </c>
      <c r="H66" s="21">
        <v>21.96</v>
      </c>
      <c r="I66" s="20">
        <v>77.27</v>
      </c>
      <c r="J66" s="29">
        <f t="shared" si="2"/>
        <v>7306.258188047969</v>
      </c>
      <c r="K66" s="30">
        <f t="shared" si="3"/>
        <v>9382.684094732756</v>
      </c>
      <c r="L66" s="30">
        <v>725000</v>
      </c>
      <c r="M66" s="23"/>
      <c r="N66" s="3" t="s">
        <v>18</v>
      </c>
      <c r="O66" s="7"/>
    </row>
    <row r="67" spans="1:15" s="14" customFormat="1" ht="24.75" customHeight="1">
      <c r="A67" s="2">
        <v>63</v>
      </c>
      <c r="B67" s="31" t="s">
        <v>32</v>
      </c>
      <c r="C67" s="13" t="s">
        <v>38</v>
      </c>
      <c r="D67" s="3">
        <v>17</v>
      </c>
      <c r="E67" s="18" t="s">
        <v>29</v>
      </c>
      <c r="F67" s="6">
        <v>3</v>
      </c>
      <c r="G67" s="21">
        <v>99.23</v>
      </c>
      <c r="H67" s="21">
        <v>21.96</v>
      </c>
      <c r="I67" s="20">
        <v>77.27</v>
      </c>
      <c r="J67" s="29">
        <f t="shared" si="2"/>
        <v>8511</v>
      </c>
      <c r="K67" s="30">
        <f t="shared" si="3"/>
        <v>10929.81144040378</v>
      </c>
      <c r="L67" s="30">
        <v>844546.53</v>
      </c>
      <c r="M67" s="23"/>
      <c r="N67" s="3" t="s">
        <v>18</v>
      </c>
      <c r="O67" s="7"/>
    </row>
    <row r="68" spans="1:15" s="14" customFormat="1" ht="24.75" customHeight="1">
      <c r="A68" s="2">
        <v>64</v>
      </c>
      <c r="B68" s="31" t="s">
        <v>32</v>
      </c>
      <c r="C68" s="13" t="s">
        <v>38</v>
      </c>
      <c r="D68" s="3">
        <v>18</v>
      </c>
      <c r="E68" s="18" t="s">
        <v>29</v>
      </c>
      <c r="F68" s="6">
        <v>3</v>
      </c>
      <c r="G68" s="21">
        <v>99.23</v>
      </c>
      <c r="H68" s="21">
        <v>21.96</v>
      </c>
      <c r="I68" s="20">
        <v>77.27</v>
      </c>
      <c r="J68" s="29">
        <f t="shared" si="2"/>
        <v>8511</v>
      </c>
      <c r="K68" s="30">
        <f t="shared" si="3"/>
        <v>10929.81144040378</v>
      </c>
      <c r="L68" s="30">
        <v>844546.53</v>
      </c>
      <c r="M68" s="23"/>
      <c r="N68" s="3" t="s">
        <v>18</v>
      </c>
      <c r="O68" s="7"/>
    </row>
    <row r="69" spans="1:15" s="14" customFormat="1" ht="24.75" customHeight="1">
      <c r="A69" s="2">
        <v>65</v>
      </c>
      <c r="B69" s="31" t="s">
        <v>32</v>
      </c>
      <c r="C69" s="13" t="s">
        <v>38</v>
      </c>
      <c r="D69" s="3">
        <v>19</v>
      </c>
      <c r="E69" s="18" t="s">
        <v>29</v>
      </c>
      <c r="F69" s="6">
        <v>3</v>
      </c>
      <c r="G69" s="21">
        <v>99.23</v>
      </c>
      <c r="H69" s="21">
        <v>21.96</v>
      </c>
      <c r="I69" s="20">
        <v>77.27</v>
      </c>
      <c r="J69" s="29">
        <f t="shared" si="2"/>
        <v>8491</v>
      </c>
      <c r="K69" s="30">
        <f t="shared" si="3"/>
        <v>10904.127475087358</v>
      </c>
      <c r="L69" s="30">
        <v>842561.93</v>
      </c>
      <c r="M69" s="23"/>
      <c r="N69" s="3" t="s">
        <v>18</v>
      </c>
      <c r="O69" s="7"/>
    </row>
    <row r="70" spans="1:15" s="14" customFormat="1" ht="24.75" customHeight="1">
      <c r="A70" s="2">
        <v>66</v>
      </c>
      <c r="B70" s="31" t="s">
        <v>32</v>
      </c>
      <c r="C70" s="13" t="s">
        <v>41</v>
      </c>
      <c r="D70" s="3">
        <v>2</v>
      </c>
      <c r="E70" s="18" t="s">
        <v>29</v>
      </c>
      <c r="F70" s="6">
        <v>3</v>
      </c>
      <c r="G70" s="21">
        <v>95.03</v>
      </c>
      <c r="H70" s="21">
        <v>21.03</v>
      </c>
      <c r="I70" s="20">
        <v>74</v>
      </c>
      <c r="J70" s="29">
        <f t="shared" si="2"/>
        <v>8261</v>
      </c>
      <c r="K70" s="30">
        <f t="shared" si="3"/>
        <v>10608.686891891892</v>
      </c>
      <c r="L70" s="30">
        <v>785042.83</v>
      </c>
      <c r="M70" s="23"/>
      <c r="N70" s="3" t="s">
        <v>18</v>
      </c>
      <c r="O70" s="7"/>
    </row>
    <row r="71" spans="1:15" s="14" customFormat="1" ht="24.75" customHeight="1">
      <c r="A71" s="2">
        <v>67</v>
      </c>
      <c r="B71" s="31" t="s">
        <v>32</v>
      </c>
      <c r="C71" s="13" t="s">
        <v>41</v>
      </c>
      <c r="D71" s="8">
        <v>3</v>
      </c>
      <c r="E71" s="18" t="s">
        <v>29</v>
      </c>
      <c r="F71" s="6">
        <v>3</v>
      </c>
      <c r="G71" s="21">
        <v>95.03</v>
      </c>
      <c r="H71" s="21">
        <v>21.03</v>
      </c>
      <c r="I71" s="20">
        <v>74</v>
      </c>
      <c r="J71" s="29">
        <f t="shared" si="2"/>
        <v>8361</v>
      </c>
      <c r="K71" s="30">
        <f t="shared" si="3"/>
        <v>10737.10581081081</v>
      </c>
      <c r="L71" s="30">
        <v>794545.83</v>
      </c>
      <c r="M71" s="23"/>
      <c r="N71" s="3" t="s">
        <v>18</v>
      </c>
      <c r="O71" s="7"/>
    </row>
    <row r="72" spans="1:15" s="14" customFormat="1" ht="24.75" customHeight="1">
      <c r="A72" s="2">
        <v>68</v>
      </c>
      <c r="B72" s="31" t="s">
        <v>32</v>
      </c>
      <c r="C72" s="13" t="s">
        <v>40</v>
      </c>
      <c r="D72" s="3">
        <v>4</v>
      </c>
      <c r="E72" s="18" t="s">
        <v>29</v>
      </c>
      <c r="F72" s="6">
        <v>3</v>
      </c>
      <c r="G72" s="21">
        <v>95.03</v>
      </c>
      <c r="H72" s="21">
        <v>21.03</v>
      </c>
      <c r="I72" s="20">
        <v>74</v>
      </c>
      <c r="J72" s="29">
        <f t="shared" si="2"/>
        <v>8361</v>
      </c>
      <c r="K72" s="30">
        <f t="shared" si="3"/>
        <v>10737.10581081081</v>
      </c>
      <c r="L72" s="30">
        <v>794545.83</v>
      </c>
      <c r="M72" s="23"/>
      <c r="N72" s="3" t="s">
        <v>18</v>
      </c>
      <c r="O72" s="7"/>
    </row>
    <row r="73" spans="1:15" s="14" customFormat="1" ht="24.75" customHeight="1">
      <c r="A73" s="2">
        <v>69</v>
      </c>
      <c r="B73" s="31" t="s">
        <v>32</v>
      </c>
      <c r="C73" s="13" t="s">
        <v>40</v>
      </c>
      <c r="D73" s="8">
        <v>5</v>
      </c>
      <c r="E73" s="18" t="s">
        <v>29</v>
      </c>
      <c r="F73" s="6">
        <v>3</v>
      </c>
      <c r="G73" s="21">
        <v>95.03</v>
      </c>
      <c r="H73" s="21">
        <v>21.03</v>
      </c>
      <c r="I73" s="20">
        <v>74</v>
      </c>
      <c r="J73" s="29">
        <f t="shared" si="2"/>
        <v>8411</v>
      </c>
      <c r="K73" s="30">
        <f t="shared" si="3"/>
        <v>10801.31527027027</v>
      </c>
      <c r="L73" s="30">
        <v>799297.33</v>
      </c>
      <c r="M73" s="23"/>
      <c r="N73" s="3" t="s">
        <v>18</v>
      </c>
      <c r="O73" s="7"/>
    </row>
    <row r="74" spans="1:15" s="14" customFormat="1" ht="24.75" customHeight="1">
      <c r="A74" s="2">
        <v>70</v>
      </c>
      <c r="B74" s="31" t="s">
        <v>32</v>
      </c>
      <c r="C74" s="13" t="s">
        <v>40</v>
      </c>
      <c r="D74" s="3">
        <v>6</v>
      </c>
      <c r="E74" s="18" t="s">
        <v>29</v>
      </c>
      <c r="F74" s="6">
        <v>3</v>
      </c>
      <c r="G74" s="21">
        <v>95.03</v>
      </c>
      <c r="H74" s="21">
        <v>21.03</v>
      </c>
      <c r="I74" s="20">
        <v>74</v>
      </c>
      <c r="J74" s="29">
        <f t="shared" si="2"/>
        <v>8461</v>
      </c>
      <c r="K74" s="30">
        <f t="shared" si="3"/>
        <v>10865.524729729728</v>
      </c>
      <c r="L74" s="30">
        <v>804048.83</v>
      </c>
      <c r="M74" s="23"/>
      <c r="N74" s="3" t="s">
        <v>18</v>
      </c>
      <c r="O74" s="7"/>
    </row>
    <row r="75" spans="1:15" s="14" customFormat="1" ht="24.75" customHeight="1">
      <c r="A75" s="2">
        <v>71</v>
      </c>
      <c r="B75" s="31" t="s">
        <v>32</v>
      </c>
      <c r="C75" s="13" t="s">
        <v>40</v>
      </c>
      <c r="D75" s="8">
        <v>7</v>
      </c>
      <c r="E75" s="18" t="s">
        <v>29</v>
      </c>
      <c r="F75" s="6">
        <v>3</v>
      </c>
      <c r="G75" s="21">
        <v>95.03</v>
      </c>
      <c r="H75" s="21">
        <v>21.03</v>
      </c>
      <c r="I75" s="20">
        <v>74</v>
      </c>
      <c r="J75" s="29">
        <f t="shared" si="2"/>
        <v>8511</v>
      </c>
      <c r="K75" s="30">
        <f t="shared" si="3"/>
        <v>10929.734189189188</v>
      </c>
      <c r="L75" s="30">
        <v>808800.33</v>
      </c>
      <c r="M75" s="23"/>
      <c r="N75" s="3" t="s">
        <v>18</v>
      </c>
      <c r="O75" s="7"/>
    </row>
    <row r="76" spans="1:15" s="14" customFormat="1" ht="24.75" customHeight="1">
      <c r="A76" s="2">
        <v>72</v>
      </c>
      <c r="B76" s="31" t="s">
        <v>32</v>
      </c>
      <c r="C76" s="13" t="s">
        <v>40</v>
      </c>
      <c r="D76" s="3">
        <v>8</v>
      </c>
      <c r="E76" s="18" t="s">
        <v>29</v>
      </c>
      <c r="F76" s="6">
        <v>3</v>
      </c>
      <c r="G76" s="21">
        <v>95.03</v>
      </c>
      <c r="H76" s="21">
        <v>21.03</v>
      </c>
      <c r="I76" s="20">
        <v>74</v>
      </c>
      <c r="J76" s="29">
        <f t="shared" si="2"/>
        <v>8511</v>
      </c>
      <c r="K76" s="30">
        <f t="shared" si="3"/>
        <v>10929.734189189188</v>
      </c>
      <c r="L76" s="30">
        <v>808800.33</v>
      </c>
      <c r="M76" s="23"/>
      <c r="N76" s="3" t="s">
        <v>18</v>
      </c>
      <c r="O76" s="7"/>
    </row>
    <row r="77" spans="1:15" s="14" customFormat="1" ht="24.75" customHeight="1">
      <c r="A77" s="2">
        <v>73</v>
      </c>
      <c r="B77" s="31" t="s">
        <v>32</v>
      </c>
      <c r="C77" s="13" t="s">
        <v>40</v>
      </c>
      <c r="D77" s="8">
        <v>9</v>
      </c>
      <c r="E77" s="18" t="s">
        <v>29</v>
      </c>
      <c r="F77" s="6">
        <v>3</v>
      </c>
      <c r="G77" s="21">
        <v>95.03</v>
      </c>
      <c r="H77" s="21">
        <v>21.03</v>
      </c>
      <c r="I77" s="20">
        <v>74</v>
      </c>
      <c r="J77" s="29">
        <f t="shared" si="2"/>
        <v>8561</v>
      </c>
      <c r="K77" s="30">
        <f t="shared" si="3"/>
        <v>10993.943648648648</v>
      </c>
      <c r="L77" s="30">
        <v>813551.83</v>
      </c>
      <c r="M77" s="23"/>
      <c r="N77" s="3" t="s">
        <v>18</v>
      </c>
      <c r="O77" s="7"/>
    </row>
    <row r="78" spans="1:15" s="14" customFormat="1" ht="24.75" customHeight="1">
      <c r="A78" s="2">
        <v>74</v>
      </c>
      <c r="B78" s="31" t="s">
        <v>32</v>
      </c>
      <c r="C78" s="13" t="s">
        <v>40</v>
      </c>
      <c r="D78" s="3">
        <v>10</v>
      </c>
      <c r="E78" s="18" t="s">
        <v>29</v>
      </c>
      <c r="F78" s="6">
        <v>3</v>
      </c>
      <c r="G78" s="21">
        <v>95.03</v>
      </c>
      <c r="H78" s="21">
        <v>21.03</v>
      </c>
      <c r="I78" s="20">
        <v>74</v>
      </c>
      <c r="J78" s="29">
        <f t="shared" si="2"/>
        <v>8611</v>
      </c>
      <c r="K78" s="30">
        <f t="shared" si="3"/>
        <v>11058.153108108108</v>
      </c>
      <c r="L78" s="30">
        <v>818303.33</v>
      </c>
      <c r="M78" s="23"/>
      <c r="N78" s="3" t="s">
        <v>18</v>
      </c>
      <c r="O78" s="7"/>
    </row>
    <row r="79" spans="1:15" s="14" customFormat="1" ht="24.75" customHeight="1">
      <c r="A79" s="2">
        <v>75</v>
      </c>
      <c r="B79" s="31" t="s">
        <v>32</v>
      </c>
      <c r="C79" s="13" t="s">
        <v>40</v>
      </c>
      <c r="D79" s="8">
        <v>11</v>
      </c>
      <c r="E79" s="18" t="s">
        <v>29</v>
      </c>
      <c r="F79" s="6">
        <v>3</v>
      </c>
      <c r="G79" s="21">
        <v>95.03</v>
      </c>
      <c r="H79" s="21">
        <v>21.03</v>
      </c>
      <c r="I79" s="20">
        <v>74</v>
      </c>
      <c r="J79" s="29">
        <f t="shared" si="2"/>
        <v>8661</v>
      </c>
      <c r="K79" s="30">
        <f t="shared" si="3"/>
        <v>11122.362567567567</v>
      </c>
      <c r="L79" s="30">
        <v>823054.83</v>
      </c>
      <c r="M79" s="23"/>
      <c r="N79" s="3" t="s">
        <v>18</v>
      </c>
      <c r="O79" s="7"/>
    </row>
    <row r="80" spans="1:15" s="14" customFormat="1" ht="24.75" customHeight="1">
      <c r="A80" s="2">
        <v>76</v>
      </c>
      <c r="B80" s="31" t="s">
        <v>32</v>
      </c>
      <c r="C80" s="13" t="s">
        <v>40</v>
      </c>
      <c r="D80" s="3">
        <v>12</v>
      </c>
      <c r="E80" s="18" t="s">
        <v>29</v>
      </c>
      <c r="F80" s="6">
        <v>3</v>
      </c>
      <c r="G80" s="21">
        <v>95.03</v>
      </c>
      <c r="H80" s="21">
        <v>21.03</v>
      </c>
      <c r="I80" s="20">
        <v>74</v>
      </c>
      <c r="J80" s="29">
        <f t="shared" si="2"/>
        <v>8711</v>
      </c>
      <c r="K80" s="30">
        <f t="shared" si="3"/>
        <v>11186.572027027027</v>
      </c>
      <c r="L80" s="30">
        <v>827806.33</v>
      </c>
      <c r="M80" s="23"/>
      <c r="N80" s="3" t="s">
        <v>18</v>
      </c>
      <c r="O80" s="7"/>
    </row>
    <row r="81" spans="1:15" s="14" customFormat="1" ht="24.75" customHeight="1">
      <c r="A81" s="2">
        <v>77</v>
      </c>
      <c r="B81" s="31" t="s">
        <v>32</v>
      </c>
      <c r="C81" s="13" t="s">
        <v>40</v>
      </c>
      <c r="D81" s="8">
        <v>13</v>
      </c>
      <c r="E81" s="18" t="s">
        <v>29</v>
      </c>
      <c r="F81" s="6">
        <v>3</v>
      </c>
      <c r="G81" s="21">
        <v>95.03</v>
      </c>
      <c r="H81" s="21">
        <v>21.03</v>
      </c>
      <c r="I81" s="20">
        <v>74</v>
      </c>
      <c r="J81" s="29">
        <f t="shared" si="2"/>
        <v>8761</v>
      </c>
      <c r="K81" s="30">
        <f t="shared" si="3"/>
        <v>11250.781486486487</v>
      </c>
      <c r="L81" s="30">
        <v>832557.83</v>
      </c>
      <c r="M81" s="23"/>
      <c r="N81" s="3" t="s">
        <v>18</v>
      </c>
      <c r="O81" s="7"/>
    </row>
    <row r="82" spans="1:15" s="14" customFormat="1" ht="24.75" customHeight="1">
      <c r="A82" s="2">
        <v>78</v>
      </c>
      <c r="B82" s="31" t="s">
        <v>32</v>
      </c>
      <c r="C82" s="13" t="s">
        <v>40</v>
      </c>
      <c r="D82" s="3">
        <v>14</v>
      </c>
      <c r="E82" s="18" t="s">
        <v>29</v>
      </c>
      <c r="F82" s="6">
        <v>3</v>
      </c>
      <c r="G82" s="21">
        <v>95.03</v>
      </c>
      <c r="H82" s="21">
        <v>21.03</v>
      </c>
      <c r="I82" s="20">
        <v>74</v>
      </c>
      <c r="J82" s="29">
        <f t="shared" si="2"/>
        <v>8761</v>
      </c>
      <c r="K82" s="30">
        <f t="shared" si="3"/>
        <v>11250.781486486487</v>
      </c>
      <c r="L82" s="30">
        <v>832557.83</v>
      </c>
      <c r="M82" s="23"/>
      <c r="N82" s="3" t="s">
        <v>18</v>
      </c>
      <c r="O82" s="7"/>
    </row>
    <row r="83" spans="1:15" s="14" customFormat="1" ht="24.75" customHeight="1">
      <c r="A83" s="2">
        <v>79</v>
      </c>
      <c r="B83" s="31" t="s">
        <v>32</v>
      </c>
      <c r="C83" s="13" t="s">
        <v>40</v>
      </c>
      <c r="D83" s="8">
        <v>15</v>
      </c>
      <c r="E83" s="18" t="s">
        <v>29</v>
      </c>
      <c r="F83" s="6">
        <v>3</v>
      </c>
      <c r="G83" s="21">
        <v>95.03</v>
      </c>
      <c r="H83" s="21">
        <v>21.03</v>
      </c>
      <c r="I83" s="20">
        <v>74</v>
      </c>
      <c r="J83" s="29">
        <f t="shared" si="2"/>
        <v>8811</v>
      </c>
      <c r="K83" s="30">
        <f t="shared" si="3"/>
        <v>11314.990945945945</v>
      </c>
      <c r="L83" s="30">
        <v>837309.33</v>
      </c>
      <c r="M83" s="23"/>
      <c r="N83" s="3" t="s">
        <v>18</v>
      </c>
      <c r="O83" s="7"/>
    </row>
    <row r="84" spans="1:15" s="14" customFormat="1" ht="24.75" customHeight="1">
      <c r="A84" s="2">
        <v>80</v>
      </c>
      <c r="B84" s="31" t="s">
        <v>32</v>
      </c>
      <c r="C84" s="13" t="s">
        <v>40</v>
      </c>
      <c r="D84" s="3">
        <v>16</v>
      </c>
      <c r="E84" s="18" t="s">
        <v>29</v>
      </c>
      <c r="F84" s="6">
        <v>3</v>
      </c>
      <c r="G84" s="21">
        <v>95.03</v>
      </c>
      <c r="H84" s="21">
        <v>21.03</v>
      </c>
      <c r="I84" s="20">
        <v>74</v>
      </c>
      <c r="J84" s="29">
        <f t="shared" si="2"/>
        <v>8861</v>
      </c>
      <c r="K84" s="30">
        <f t="shared" si="3"/>
        <v>11379.200405405405</v>
      </c>
      <c r="L84" s="30">
        <v>842060.83</v>
      </c>
      <c r="M84" s="23"/>
      <c r="N84" s="3" t="s">
        <v>18</v>
      </c>
      <c r="O84" s="7"/>
    </row>
    <row r="85" spans="1:15" s="14" customFormat="1" ht="24.75" customHeight="1">
      <c r="A85" s="2">
        <v>81</v>
      </c>
      <c r="B85" s="31" t="s">
        <v>32</v>
      </c>
      <c r="C85" s="13" t="s">
        <v>40</v>
      </c>
      <c r="D85" s="8">
        <v>17</v>
      </c>
      <c r="E85" s="18" t="s">
        <v>29</v>
      </c>
      <c r="F85" s="6">
        <v>3</v>
      </c>
      <c r="G85" s="21">
        <v>95.03</v>
      </c>
      <c r="H85" s="21">
        <v>21.03</v>
      </c>
      <c r="I85" s="20">
        <v>74</v>
      </c>
      <c r="J85" s="29">
        <f t="shared" si="2"/>
        <v>8911</v>
      </c>
      <c r="K85" s="30">
        <f t="shared" si="3"/>
        <v>11443.409864864865</v>
      </c>
      <c r="L85" s="30">
        <v>846812.33</v>
      </c>
      <c r="M85" s="23"/>
      <c r="N85" s="3" t="s">
        <v>18</v>
      </c>
      <c r="O85" s="7"/>
    </row>
    <row r="86" spans="1:15" s="14" customFormat="1" ht="24.75" customHeight="1">
      <c r="A86" s="2">
        <v>82</v>
      </c>
      <c r="B86" s="31" t="s">
        <v>32</v>
      </c>
      <c r="C86" s="13" t="s">
        <v>40</v>
      </c>
      <c r="D86" s="3">
        <v>18</v>
      </c>
      <c r="E86" s="18" t="s">
        <v>29</v>
      </c>
      <c r="F86" s="6">
        <v>3</v>
      </c>
      <c r="G86" s="21">
        <v>95.03</v>
      </c>
      <c r="H86" s="21">
        <v>21.03</v>
      </c>
      <c r="I86" s="20">
        <v>74</v>
      </c>
      <c r="J86" s="29">
        <f t="shared" si="2"/>
        <v>8911</v>
      </c>
      <c r="K86" s="30">
        <f t="shared" si="3"/>
        <v>11443.409864864865</v>
      </c>
      <c r="L86" s="30">
        <v>846812.33</v>
      </c>
      <c r="M86" s="23"/>
      <c r="N86" s="3" t="s">
        <v>18</v>
      </c>
      <c r="O86" s="7"/>
    </row>
    <row r="87" spans="1:15" s="14" customFormat="1" ht="31.5" customHeight="1">
      <c r="A87" s="38" t="s">
        <v>20</v>
      </c>
      <c r="B87" s="39"/>
      <c r="C87" s="39"/>
      <c r="D87" s="39"/>
      <c r="E87" s="39"/>
      <c r="F87" s="40"/>
      <c r="G87" s="15">
        <f>SUM(G5:G86)</f>
        <v>7613.639999999991</v>
      </c>
      <c r="H87" s="15">
        <f>SUM(H5:H86)</f>
        <v>1684.7799999999995</v>
      </c>
      <c r="I87" s="15">
        <f>SUM(I5:I86)</f>
        <v>5928.860000000005</v>
      </c>
      <c r="J87" s="29">
        <f>L87/G87</f>
        <v>8348.438501163713</v>
      </c>
      <c r="K87" s="30">
        <f>L87/I87</f>
        <v>10720.780269731444</v>
      </c>
      <c r="L87" s="29">
        <f>SUM(L5:L86)</f>
        <v>63562005.31000002</v>
      </c>
      <c r="M87" s="24"/>
      <c r="N87" s="16"/>
      <c r="O87" s="16"/>
    </row>
    <row r="88" spans="1:15" s="14" customFormat="1" ht="37.5" customHeight="1">
      <c r="A88" s="41" t="s">
        <v>43</v>
      </c>
      <c r="B88" s="42"/>
      <c r="C88" s="42"/>
      <c r="D88" s="42"/>
      <c r="E88" s="42"/>
      <c r="F88" s="42"/>
      <c r="G88" s="42"/>
      <c r="H88" s="42"/>
      <c r="I88" s="42"/>
      <c r="J88" s="43"/>
      <c r="K88" s="43"/>
      <c r="L88" s="43"/>
      <c r="M88" s="42"/>
      <c r="N88" s="42"/>
      <c r="O88" s="44"/>
    </row>
    <row r="89" spans="1:15" s="14" customFormat="1" ht="24.75" customHeight="1">
      <c r="A89" s="34" t="s">
        <v>21</v>
      </c>
      <c r="B89" s="34"/>
      <c r="C89" s="34"/>
      <c r="D89" s="34"/>
      <c r="E89" s="34"/>
      <c r="F89" s="28"/>
      <c r="G89" s="28"/>
      <c r="H89" s="28"/>
      <c r="I89" s="28"/>
      <c r="J89" s="28"/>
      <c r="K89" s="35" t="s">
        <v>22</v>
      </c>
      <c r="L89" s="35"/>
      <c r="M89" s="28"/>
      <c r="N89" s="28"/>
      <c r="O89" s="17"/>
    </row>
    <row r="90" spans="1:15" s="14" customFormat="1" ht="24.75" customHeight="1">
      <c r="A90" s="34" t="s">
        <v>23</v>
      </c>
      <c r="B90" s="34"/>
      <c r="C90" s="34"/>
      <c r="D90" s="34"/>
      <c r="E90" s="34"/>
      <c r="F90" s="28"/>
      <c r="G90" s="28"/>
      <c r="H90" s="28"/>
      <c r="I90" s="28"/>
      <c r="J90" s="28"/>
      <c r="K90" s="35" t="s">
        <v>24</v>
      </c>
      <c r="L90" s="35"/>
      <c r="M90" s="28"/>
      <c r="N90" s="28"/>
      <c r="O90" s="17"/>
    </row>
    <row r="91" spans="1:5" s="14" customFormat="1" ht="24.75" customHeight="1">
      <c r="A91" s="34" t="s">
        <v>25</v>
      </c>
      <c r="B91" s="34"/>
      <c r="C91" s="34"/>
      <c r="D91" s="34"/>
      <c r="E91" s="34"/>
    </row>
    <row r="92" s="14" customFormat="1" ht="24.75" customHeight="1"/>
    <row r="93" s="14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30.75" customHeight="1"/>
    <row r="101" ht="42" customHeight="1"/>
    <row r="102" ht="51.75" customHeight="1"/>
    <row r="103" ht="27" customHeight="1"/>
    <row r="104" ht="25.5" customHeight="1"/>
  </sheetData>
  <sheetProtection/>
  <mergeCells count="9">
    <mergeCell ref="A91:E91"/>
    <mergeCell ref="A90:E90"/>
    <mergeCell ref="K90:L90"/>
    <mergeCell ref="A1:B1"/>
    <mergeCell ref="A2:O2"/>
    <mergeCell ref="A87:F87"/>
    <mergeCell ref="A89:E89"/>
    <mergeCell ref="K89:L89"/>
    <mergeCell ref="A88:O88"/>
  </mergeCells>
  <printOptions/>
  <pageMargins left="0.31496062992125984" right="0.15748031496062992" top="0.4724409448818898" bottom="0.472440944881889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2023-11-13T08:56:41Z</cp:lastPrinted>
  <dcterms:created xsi:type="dcterms:W3CDTF">2011-04-26T02:07:47Z</dcterms:created>
  <dcterms:modified xsi:type="dcterms:W3CDTF">2023-12-13T02:05:41Z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