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960" windowHeight="11865"/>
  </bookViews>
  <sheets>
    <sheet name="1号楼" sheetId="7" r:id="rId1"/>
    <sheet name="5号楼" sheetId="1" r:id="rId2"/>
    <sheet name="6号楼" sheetId="3" r:id="rId3"/>
    <sheet name="7号楼" sheetId="4" r:id="rId4"/>
  </sheets>
  <definedNames>
    <definedName name="_xlnm._FilterDatabase" localSheetId="0" hidden="1">'1号楼'!$A$5:$O$25</definedName>
    <definedName name="_xlnm._FilterDatabase" localSheetId="1" hidden="1">'5号楼'!$A$5:$O$30</definedName>
    <definedName name="_xlnm._FilterDatabase" localSheetId="2" hidden="1">'6号楼'!$A$5:$O$29</definedName>
    <definedName name="_xlnm._FilterDatabase" localSheetId="3" hidden="1">'7号楼'!$A$5:$O$33</definedName>
    <definedName name="_xlnm.Print_Area" localSheetId="1">'5号楼'!$A:$O</definedName>
    <definedName name="_xlnm.Print_Area" localSheetId="2">'6号楼'!$A$1:$O$29</definedName>
    <definedName name="_xlnm.Print_Area" localSheetId="3">'7号楼'!$A$1:$O$33</definedName>
    <definedName name="_xlnm.Print_Titles" localSheetId="0">'1号楼'!$4:$5</definedName>
    <definedName name="_xlnm.Print_Titles" localSheetId="1">'5号楼'!$4:$5</definedName>
    <definedName name="_xlnm.Print_Titles" localSheetId="2">'6号楼'!$4:$5</definedName>
    <definedName name="_xlnm.Print_Titles" localSheetId="3">'7号楼'!$4:$5</definedName>
  </definedNames>
  <calcPr calcId="124519"/>
</workbook>
</file>

<file path=xl/calcChain.xml><?xml version="1.0" encoding="utf-8"?>
<calcChain xmlns="http://schemas.openxmlformats.org/spreadsheetml/2006/main">
  <c r="K24" i="3"/>
  <c r="J24"/>
  <c r="L24"/>
  <c r="H24"/>
  <c r="I24"/>
  <c r="G24"/>
  <c r="G25" i="1"/>
  <c r="L20" i="7"/>
  <c r="H20"/>
  <c r="I20"/>
  <c r="G20"/>
  <c r="L25" i="1" l="1"/>
  <c r="H25"/>
  <c r="I25"/>
  <c r="J20" i="7" l="1"/>
  <c r="K20" l="1"/>
  <c r="I28" i="4"/>
  <c r="H28"/>
  <c r="L28"/>
  <c r="K28" l="1"/>
  <c r="G28"/>
  <c r="J28" s="1"/>
  <c r="K25" i="1" l="1"/>
  <c r="J25"/>
</calcChain>
</file>

<file path=xl/sharedStrings.xml><?xml version="1.0" encoding="utf-8"?>
<sst xmlns="http://schemas.openxmlformats.org/spreadsheetml/2006/main" count="546" uniqueCount="116">
  <si>
    <t>附件2</t>
  </si>
  <si>
    <t>清远市新建商品住房销售价格备案表</t>
  </si>
  <si>
    <t>房地产开发企业名称或中介服务机构名称：清远市长久投资有限公司</t>
    <phoneticPr fontId="6" type="noConversion"/>
  </si>
  <si>
    <t>项目(楼盘)名称：东域紫荆园</t>
    <phoneticPr fontId="6" type="noConversion"/>
  </si>
  <si>
    <t>序号</t>
  </si>
  <si>
    <t>幢（栋）号</t>
  </si>
  <si>
    <t>房号</t>
  </si>
  <si>
    <t>楼层(F)</t>
  </si>
  <si>
    <t>户型</t>
  </si>
  <si>
    <t>层高（m)</t>
  </si>
  <si>
    <t>建筑  面积（㎡）</t>
    <phoneticPr fontId="6" type="noConversion"/>
  </si>
  <si>
    <t>分摊的共有建筑面积（㎡）</t>
  </si>
  <si>
    <t>套内建筑面积（㎡）</t>
  </si>
  <si>
    <t>建筑面积单价   （元/㎡）</t>
    <phoneticPr fontId="6" type="noConversion"/>
  </si>
  <si>
    <t>套内建筑面积销售单价（元/㎡）</t>
  </si>
  <si>
    <t>总售价(元)</t>
  </si>
  <si>
    <t>优惠折扣及其条件</t>
  </si>
  <si>
    <t>销售
状态</t>
  </si>
  <si>
    <t>备注</t>
  </si>
  <si>
    <t>201</t>
  </si>
  <si>
    <t>四房两厅两卫</t>
  </si>
  <si>
    <t>206</t>
  </si>
  <si>
    <t>两房两厅一卫</t>
  </si>
  <si>
    <t>三房两厅两卫</t>
  </si>
  <si>
    <t>301</t>
  </si>
  <si>
    <t>303</t>
  </si>
  <si>
    <t>306</t>
  </si>
  <si>
    <t>401</t>
  </si>
  <si>
    <t>402</t>
  </si>
  <si>
    <t>403</t>
  </si>
  <si>
    <t>406</t>
  </si>
  <si>
    <t>506</t>
  </si>
  <si>
    <t>606</t>
  </si>
  <si>
    <t>706</t>
  </si>
  <si>
    <t>806</t>
  </si>
  <si>
    <t>906</t>
  </si>
  <si>
    <t>1006</t>
  </si>
  <si>
    <t>1106</t>
  </si>
  <si>
    <t>1206</t>
  </si>
  <si>
    <t>1306</t>
  </si>
  <si>
    <t>1401</t>
  </si>
  <si>
    <t>1402</t>
  </si>
  <si>
    <t>1406</t>
  </si>
  <si>
    <t>1506</t>
  </si>
  <si>
    <t>1606</t>
  </si>
  <si>
    <t>1706</t>
  </si>
  <si>
    <t>1802</t>
  </si>
  <si>
    <t>1803</t>
  </si>
  <si>
    <t>1806</t>
  </si>
  <si>
    <t>1901</t>
  </si>
  <si>
    <t>1902</t>
  </si>
  <si>
    <t>1903</t>
  </si>
  <si>
    <t>1906</t>
  </si>
  <si>
    <t>本楼栋总面积/均价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</si>
  <si>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6" type="noConversion"/>
  </si>
  <si>
    <t>备案机关：</t>
  </si>
  <si>
    <t>企业物价员：</t>
  </si>
  <si>
    <t>企业投诉电话：</t>
  </si>
  <si>
    <t>本表一式两份</t>
  </si>
  <si>
    <t>房地产开发企业名称或中介服务机构名称：清远市长辉投资有限公司</t>
    <phoneticPr fontId="6" type="noConversion"/>
  </si>
  <si>
    <t>项目(楼盘)名称：东域紫荆园</t>
    <phoneticPr fontId="6" type="noConversion"/>
  </si>
  <si>
    <t>建筑  面积（㎡）</t>
    <phoneticPr fontId="6" type="noConversion"/>
  </si>
  <si>
    <t>建筑面积单价   （元/㎡）</t>
    <phoneticPr fontId="6" type="noConversion"/>
  </si>
  <si>
    <t>2</t>
  </si>
  <si>
    <t>3米</t>
  </si>
  <si>
    <t>3</t>
  </si>
  <si>
    <t>302</t>
  </si>
  <si>
    <t>5</t>
  </si>
  <si>
    <t>6</t>
  </si>
  <si>
    <t>1801</t>
  </si>
  <si>
    <t>18</t>
  </si>
  <si>
    <t>19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</si>
  <si>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6" type="noConversion"/>
  </si>
  <si>
    <t>本表一式三份</t>
    <phoneticPr fontId="3" type="noConversion"/>
  </si>
  <si>
    <t>6号楼</t>
  </si>
  <si>
    <t>17</t>
  </si>
  <si>
    <t>1701</t>
  </si>
  <si>
    <t>16</t>
  </si>
  <si>
    <t>15</t>
  </si>
  <si>
    <t>14</t>
  </si>
  <si>
    <t>13</t>
  </si>
  <si>
    <t>12</t>
  </si>
  <si>
    <t>1202</t>
  </si>
  <si>
    <t>1201</t>
  </si>
  <si>
    <t>11</t>
  </si>
  <si>
    <t>1102</t>
  </si>
  <si>
    <t>1101</t>
  </si>
  <si>
    <t>10</t>
  </si>
  <si>
    <t>1001</t>
  </si>
  <si>
    <t>9</t>
  </si>
  <si>
    <t>901</t>
  </si>
  <si>
    <t>8</t>
  </si>
  <si>
    <t>7</t>
  </si>
  <si>
    <t>602</t>
  </si>
  <si>
    <t>601</t>
  </si>
  <si>
    <t>502</t>
  </si>
  <si>
    <t>501</t>
  </si>
  <si>
    <t>4</t>
  </si>
  <si>
    <t>202</t>
  </si>
  <si>
    <t>房地产开发企业名称或中介服务机构名称：清远市长亿投资有限公司</t>
    <phoneticPr fontId="6" type="noConversion"/>
  </si>
  <si>
    <t>房地产开发企业名称或中介服务机构名称：清远市长亿投资有限公司</t>
    <phoneticPr fontId="6" type="noConversion"/>
  </si>
  <si>
    <t>7号楼</t>
  </si>
  <si>
    <t>701</t>
  </si>
  <si>
    <t>802</t>
  </si>
  <si>
    <t>1002</t>
  </si>
  <si>
    <t>1502</t>
  </si>
  <si>
    <t>本表一式三份</t>
    <phoneticPr fontId="3" type="noConversion"/>
  </si>
  <si>
    <t>1号楼</t>
  </si>
  <si>
    <t>价格举报投诉电话：12345</t>
    <phoneticPr fontId="3" type="noConversion"/>
  </si>
  <si>
    <t>未售</t>
  </si>
  <si>
    <t>认购</t>
  </si>
  <si>
    <t>5号楼</t>
  </si>
  <si>
    <t xml:space="preserve">   本栋销售住宅共19套，销售住宅总建筑面积：1528.36㎡，套内面积：1247.31㎡，分摊面积：281.05㎡，原待售单元备案均价：6559元/㎡（建筑面积），现调整为：6725元/㎡（建筑面积）、8241元/㎡（套内建筑面积）。</t>
    <phoneticPr fontId="6" type="noConversion"/>
  </si>
  <si>
    <t xml:space="preserve">   本栋销售住宅共18套，销售住宅总建筑面积：1968.51㎡，套内面积：1623.06㎡，分摊面积：345.45㎡，原待售单元备案均价：6670元/㎡（建筑面积），现调整为：6846元/㎡（建筑面积）、8303元/㎡（套内建筑面积）。</t>
    <phoneticPr fontId="6" type="noConversion"/>
  </si>
  <si>
    <t xml:space="preserve">   本栋销售住宅共22套，销售住宅总建筑面积：2061.74㎡，套内面积：1665.77㎡，分摊面积：395.97㎡，原待售单元备案均价：6899元/㎡（建筑面积），现调整为：7100元/㎡（建筑面积）、8788元/㎡（套内建筑面积）。</t>
    <phoneticPr fontId="6" type="noConversion"/>
  </si>
  <si>
    <t xml:space="preserve">   本栋销售住宅共14套，销售住宅总建筑面积：1109.08㎡，套内面积：895.26㎡，分摊面积：213.82㎡，原待售单元备案均价：6509元/㎡（建筑面积），现调整为：6776元/㎡（建筑面积）、8394元/㎡（套内建筑面积）。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</si>
</sst>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1" fillId="0" borderId="0" xfId="1" applyAlignment="1">
      <alignment horizontal="center"/>
    </xf>
    <xf numFmtId="176" fontId="9" fillId="0" borderId="6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7" fillId="0" borderId="2" xfId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7" fillId="0" borderId="2" xfId="1" quotePrefix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176" fontId="9" fillId="0" borderId="6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77" fontId="9" fillId="0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2" xfId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76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1" fillId="0" borderId="7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8" fillId="0" borderId="2" xfId="1" applyFont="1" applyFill="1" applyBorder="1" applyAlignment="1">
      <alignment horizontal="center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ill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wrapText="1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G12" sqref="G12"/>
    </sheetView>
  </sheetViews>
  <sheetFormatPr defaultColWidth="9" defaultRowHeight="14.25"/>
  <cols>
    <col min="1" max="1" width="4.25" style="1" customWidth="1"/>
    <col min="2" max="2" width="8.375" style="1" customWidth="1"/>
    <col min="3" max="3" width="6.125" style="1" customWidth="1"/>
    <col min="4" max="4" width="3.875" style="1" customWidth="1"/>
    <col min="5" max="5" width="12.75" style="1" customWidth="1"/>
    <col min="6" max="6" width="5.25" style="2" customWidth="1"/>
    <col min="7" max="8" width="9.5" style="1" customWidth="1"/>
    <col min="9" max="10" width="8.75" style="1" customWidth="1"/>
    <col min="11" max="11" width="11.25" style="1" customWidth="1"/>
    <col min="12" max="12" width="9.5" style="1" customWidth="1"/>
    <col min="13" max="13" width="11.75" style="1" customWidth="1"/>
    <col min="14" max="14" width="5.375" style="1" customWidth="1"/>
    <col min="15" max="15" width="19.625" style="1" customWidth="1"/>
    <col min="16" max="16384" width="9" style="1"/>
  </cols>
  <sheetData>
    <row r="1" spans="1:15" ht="18" customHeight="1">
      <c r="A1" s="46" t="s">
        <v>0</v>
      </c>
      <c r="B1" s="46"/>
    </row>
    <row r="2" spans="1:15" ht="24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18" customHeight="1">
      <c r="A3" s="3" t="s">
        <v>59</v>
      </c>
      <c r="B3" s="4"/>
      <c r="C3" s="4"/>
      <c r="D3" s="4"/>
      <c r="E3" s="4"/>
      <c r="F3" s="5"/>
      <c r="G3" s="6"/>
      <c r="H3" s="6"/>
      <c r="K3" s="7" t="s">
        <v>3</v>
      </c>
      <c r="M3" s="6"/>
      <c r="N3" s="8"/>
      <c r="O3" s="8"/>
    </row>
    <row r="4" spans="1:15" ht="27.75" customHeight="1">
      <c r="A4" s="48" t="s">
        <v>4</v>
      </c>
      <c r="B4" s="49" t="s">
        <v>5</v>
      </c>
      <c r="C4" s="49" t="s">
        <v>6</v>
      </c>
      <c r="D4" s="49" t="s">
        <v>7</v>
      </c>
      <c r="E4" s="49" t="s">
        <v>8</v>
      </c>
      <c r="F4" s="49" t="s">
        <v>9</v>
      </c>
      <c r="G4" s="49" t="s">
        <v>10</v>
      </c>
      <c r="H4" s="49" t="s">
        <v>11</v>
      </c>
      <c r="I4" s="49" t="s">
        <v>12</v>
      </c>
      <c r="J4" s="49" t="s">
        <v>13</v>
      </c>
      <c r="K4" s="49" t="s">
        <v>14</v>
      </c>
      <c r="L4" s="49" t="s">
        <v>15</v>
      </c>
      <c r="M4" s="49" t="s">
        <v>16</v>
      </c>
      <c r="N4" s="49" t="s">
        <v>17</v>
      </c>
      <c r="O4" s="48" t="s">
        <v>18</v>
      </c>
    </row>
    <row r="5" spans="1:1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8"/>
    </row>
    <row r="6" spans="1:15" s="9" customFormat="1" ht="16.5" customHeight="1">
      <c r="A6" s="27">
        <v>1</v>
      </c>
      <c r="B6" s="27" t="s">
        <v>107</v>
      </c>
      <c r="C6" s="27" t="s">
        <v>98</v>
      </c>
      <c r="D6" s="26" t="s">
        <v>63</v>
      </c>
      <c r="E6" s="26" t="s">
        <v>23</v>
      </c>
      <c r="F6" s="27" t="s">
        <v>64</v>
      </c>
      <c r="G6" s="25">
        <v>98.3</v>
      </c>
      <c r="H6" s="27">
        <v>18.950000000000003</v>
      </c>
      <c r="I6" s="25">
        <v>79.349999999999994</v>
      </c>
      <c r="J6" s="25">
        <v>6514</v>
      </c>
      <c r="K6" s="25">
        <v>8070</v>
      </c>
      <c r="L6" s="25">
        <v>640372</v>
      </c>
      <c r="M6" s="25"/>
      <c r="N6" s="25" t="s">
        <v>109</v>
      </c>
      <c r="O6" s="42"/>
    </row>
    <row r="7" spans="1:15" s="9" customFormat="1" ht="16.5" customHeight="1">
      <c r="A7" s="27">
        <v>2</v>
      </c>
      <c r="B7" s="27" t="s">
        <v>107</v>
      </c>
      <c r="C7" s="27" t="s">
        <v>21</v>
      </c>
      <c r="D7" s="26" t="s">
        <v>63</v>
      </c>
      <c r="E7" s="26" t="s">
        <v>22</v>
      </c>
      <c r="F7" s="27" t="s">
        <v>64</v>
      </c>
      <c r="G7" s="25">
        <v>76.040000000000006</v>
      </c>
      <c r="H7" s="27">
        <v>14.660000000000004</v>
      </c>
      <c r="I7" s="25">
        <v>61.38</v>
      </c>
      <c r="J7" s="25">
        <v>6006</v>
      </c>
      <c r="K7" s="25">
        <v>7440</v>
      </c>
      <c r="L7" s="25">
        <v>456681</v>
      </c>
      <c r="M7" s="25"/>
      <c r="N7" s="25" t="s">
        <v>109</v>
      </c>
      <c r="O7" s="42"/>
    </row>
    <row r="8" spans="1:15" s="9" customFormat="1" ht="16.5" customHeight="1">
      <c r="A8" s="27">
        <v>3</v>
      </c>
      <c r="B8" s="27" t="s">
        <v>107</v>
      </c>
      <c r="C8" s="27" t="s">
        <v>66</v>
      </c>
      <c r="D8" s="26" t="s">
        <v>65</v>
      </c>
      <c r="E8" s="26" t="s">
        <v>23</v>
      </c>
      <c r="F8" s="27" t="s">
        <v>64</v>
      </c>
      <c r="G8" s="25">
        <v>98.3</v>
      </c>
      <c r="H8" s="27">
        <v>18.950000000000003</v>
      </c>
      <c r="I8" s="25">
        <v>79.349999999999994</v>
      </c>
      <c r="J8" s="25">
        <v>8099</v>
      </c>
      <c r="K8" s="25">
        <v>10033</v>
      </c>
      <c r="L8" s="25">
        <v>796143</v>
      </c>
      <c r="M8" s="25"/>
      <c r="N8" s="25" t="s">
        <v>109</v>
      </c>
      <c r="O8" s="42"/>
    </row>
    <row r="9" spans="1:15" s="9" customFormat="1" ht="16.5" customHeight="1">
      <c r="A9" s="27">
        <v>4</v>
      </c>
      <c r="B9" s="27" t="s">
        <v>107</v>
      </c>
      <c r="C9" s="27" t="s">
        <v>26</v>
      </c>
      <c r="D9" s="26" t="s">
        <v>65</v>
      </c>
      <c r="E9" s="26" t="s">
        <v>22</v>
      </c>
      <c r="F9" s="27" t="s">
        <v>64</v>
      </c>
      <c r="G9" s="25">
        <v>76.040000000000006</v>
      </c>
      <c r="H9" s="27">
        <v>14.660000000000004</v>
      </c>
      <c r="I9" s="25">
        <v>61.38</v>
      </c>
      <c r="J9" s="25">
        <v>8004</v>
      </c>
      <c r="K9" s="25">
        <v>9916</v>
      </c>
      <c r="L9" s="25">
        <v>608628</v>
      </c>
      <c r="M9" s="25"/>
      <c r="N9" s="25" t="s">
        <v>109</v>
      </c>
      <c r="O9" s="42"/>
    </row>
    <row r="10" spans="1:15" s="9" customFormat="1" ht="16.5" customHeight="1">
      <c r="A10" s="27">
        <v>5</v>
      </c>
      <c r="B10" s="27" t="s">
        <v>107</v>
      </c>
      <c r="C10" s="27" t="s">
        <v>30</v>
      </c>
      <c r="D10" s="26" t="s">
        <v>97</v>
      </c>
      <c r="E10" s="26" t="s">
        <v>22</v>
      </c>
      <c r="F10" s="27" t="s">
        <v>64</v>
      </c>
      <c r="G10" s="25">
        <v>76.040000000000006</v>
      </c>
      <c r="H10" s="27">
        <v>14.660000000000004</v>
      </c>
      <c r="I10" s="25">
        <v>61.38</v>
      </c>
      <c r="J10" s="25">
        <v>6404</v>
      </c>
      <c r="K10" s="25">
        <v>7934</v>
      </c>
      <c r="L10" s="25">
        <v>486966</v>
      </c>
      <c r="M10" s="25"/>
      <c r="N10" s="25" t="s">
        <v>109</v>
      </c>
      <c r="O10" s="42"/>
    </row>
    <row r="11" spans="1:15" s="9" customFormat="1" ht="16.5" customHeight="1">
      <c r="A11" s="27">
        <v>6</v>
      </c>
      <c r="B11" s="27" t="s">
        <v>107</v>
      </c>
      <c r="C11" s="27" t="s">
        <v>33</v>
      </c>
      <c r="D11" s="26" t="s">
        <v>92</v>
      </c>
      <c r="E11" s="26" t="s">
        <v>22</v>
      </c>
      <c r="F11" s="27" t="s">
        <v>64</v>
      </c>
      <c r="G11" s="25">
        <v>76.040000000000006</v>
      </c>
      <c r="H11" s="27">
        <v>14.660000000000004</v>
      </c>
      <c r="I11" s="25">
        <v>61.38</v>
      </c>
      <c r="J11" s="25">
        <v>6593</v>
      </c>
      <c r="K11" s="25">
        <v>8167</v>
      </c>
      <c r="L11" s="25">
        <v>501313</v>
      </c>
      <c r="M11" s="25"/>
      <c r="N11" s="25" t="s">
        <v>109</v>
      </c>
      <c r="O11" s="42"/>
    </row>
    <row r="12" spans="1:15" s="9" customFormat="1" ht="16.5" customHeight="1">
      <c r="A12" s="27">
        <v>7</v>
      </c>
      <c r="B12" s="27" t="s">
        <v>107</v>
      </c>
      <c r="C12" s="27" t="s">
        <v>34</v>
      </c>
      <c r="D12" s="26" t="s">
        <v>91</v>
      </c>
      <c r="E12" s="26" t="s">
        <v>22</v>
      </c>
      <c r="F12" s="27" t="s">
        <v>64</v>
      </c>
      <c r="G12" s="25">
        <v>76.040000000000006</v>
      </c>
      <c r="H12" s="27">
        <v>14.660000000000004</v>
      </c>
      <c r="I12" s="25">
        <v>61.38</v>
      </c>
      <c r="J12" s="25">
        <v>6635</v>
      </c>
      <c r="K12" s="25">
        <v>8219</v>
      </c>
      <c r="L12" s="25">
        <v>504501</v>
      </c>
      <c r="M12" s="25"/>
      <c r="N12" s="25" t="s">
        <v>109</v>
      </c>
      <c r="O12" s="42"/>
    </row>
    <row r="13" spans="1:15" s="9" customFormat="1" ht="16.5" customHeight="1">
      <c r="A13" s="27">
        <v>8</v>
      </c>
      <c r="B13" s="27" t="s">
        <v>107</v>
      </c>
      <c r="C13" s="27" t="s">
        <v>39</v>
      </c>
      <c r="D13" s="26" t="s">
        <v>80</v>
      </c>
      <c r="E13" s="26" t="s">
        <v>22</v>
      </c>
      <c r="F13" s="27" t="s">
        <v>64</v>
      </c>
      <c r="G13" s="25">
        <v>76.040000000000006</v>
      </c>
      <c r="H13" s="27">
        <v>14.660000000000004</v>
      </c>
      <c r="I13" s="25">
        <v>61.38</v>
      </c>
      <c r="J13" s="25">
        <v>6750</v>
      </c>
      <c r="K13" s="25">
        <v>8362</v>
      </c>
      <c r="L13" s="25">
        <v>513268</v>
      </c>
      <c r="M13" s="25"/>
      <c r="N13" s="25" t="s">
        <v>109</v>
      </c>
      <c r="O13" s="42"/>
    </row>
    <row r="14" spans="1:15" s="9" customFormat="1" ht="16.5" customHeight="1">
      <c r="A14" s="27">
        <v>9</v>
      </c>
      <c r="B14" s="27" t="s">
        <v>107</v>
      </c>
      <c r="C14" s="27" t="s">
        <v>42</v>
      </c>
      <c r="D14" s="26" t="s">
        <v>79</v>
      </c>
      <c r="E14" s="26" t="s">
        <v>22</v>
      </c>
      <c r="F14" s="27" t="s">
        <v>64</v>
      </c>
      <c r="G14" s="25">
        <v>76.040000000000006</v>
      </c>
      <c r="H14" s="27">
        <v>14.660000000000004</v>
      </c>
      <c r="I14" s="25">
        <v>61.38</v>
      </c>
      <c r="J14" s="25">
        <v>6582</v>
      </c>
      <c r="K14" s="25">
        <v>8154</v>
      </c>
      <c r="L14" s="25">
        <v>500516</v>
      </c>
      <c r="M14" s="25"/>
      <c r="N14" s="25" t="s">
        <v>109</v>
      </c>
      <c r="O14" s="42"/>
    </row>
    <row r="15" spans="1:15" s="9" customFormat="1" ht="16.5" customHeight="1">
      <c r="A15" s="27">
        <v>10</v>
      </c>
      <c r="B15" s="27" t="s">
        <v>107</v>
      </c>
      <c r="C15" s="27" t="s">
        <v>43</v>
      </c>
      <c r="D15" s="26" t="s">
        <v>78</v>
      </c>
      <c r="E15" s="26" t="s">
        <v>22</v>
      </c>
      <c r="F15" s="27" t="s">
        <v>64</v>
      </c>
      <c r="G15" s="25">
        <v>76.040000000000006</v>
      </c>
      <c r="H15" s="27">
        <v>14.660000000000004</v>
      </c>
      <c r="I15" s="25">
        <v>61.38</v>
      </c>
      <c r="J15" s="25">
        <v>6816</v>
      </c>
      <c r="K15" s="25">
        <v>8444</v>
      </c>
      <c r="L15" s="25">
        <v>518274</v>
      </c>
      <c r="M15" s="25"/>
      <c r="N15" s="25" t="s">
        <v>109</v>
      </c>
      <c r="O15" s="42"/>
    </row>
    <row r="16" spans="1:15" s="9" customFormat="1" ht="16.5" customHeight="1">
      <c r="A16" s="27">
        <v>11</v>
      </c>
      <c r="B16" s="27" t="s">
        <v>107</v>
      </c>
      <c r="C16" s="27" t="s">
        <v>44</v>
      </c>
      <c r="D16" s="26" t="s">
        <v>77</v>
      </c>
      <c r="E16" s="26" t="s">
        <v>22</v>
      </c>
      <c r="F16" s="27" t="s">
        <v>64</v>
      </c>
      <c r="G16" s="25">
        <v>76.040000000000006</v>
      </c>
      <c r="H16" s="27">
        <v>14.660000000000004</v>
      </c>
      <c r="I16" s="25">
        <v>61.38</v>
      </c>
      <c r="J16" s="25">
        <v>6394</v>
      </c>
      <c r="K16" s="25">
        <v>7921</v>
      </c>
      <c r="L16" s="25">
        <v>486169</v>
      </c>
      <c r="M16" s="25"/>
      <c r="N16" s="25" t="s">
        <v>109</v>
      </c>
      <c r="O16" s="42"/>
    </row>
    <row r="17" spans="1:15" s="9" customFormat="1" ht="16.5" customHeight="1">
      <c r="A17" s="27">
        <v>12</v>
      </c>
      <c r="B17" s="27" t="s">
        <v>107</v>
      </c>
      <c r="C17" s="27" t="s">
        <v>45</v>
      </c>
      <c r="D17" s="26" t="s">
        <v>75</v>
      </c>
      <c r="E17" s="26" t="s">
        <v>22</v>
      </c>
      <c r="F17" s="27" t="s">
        <v>64</v>
      </c>
      <c r="G17" s="25">
        <v>76.040000000000006</v>
      </c>
      <c r="H17" s="27">
        <v>14.660000000000004</v>
      </c>
      <c r="I17" s="25">
        <v>61.38</v>
      </c>
      <c r="J17" s="25">
        <v>6835</v>
      </c>
      <c r="K17" s="25">
        <v>8467</v>
      </c>
      <c r="L17" s="25">
        <v>519720</v>
      </c>
      <c r="M17" s="25"/>
      <c r="N17" s="25" t="s">
        <v>109</v>
      </c>
      <c r="O17" s="42"/>
    </row>
    <row r="18" spans="1:15" s="9" customFormat="1" ht="16.5" customHeight="1">
      <c r="A18" s="27">
        <v>13</v>
      </c>
      <c r="B18" s="27" t="s">
        <v>107</v>
      </c>
      <c r="C18" s="27" t="s">
        <v>48</v>
      </c>
      <c r="D18" s="26" t="s">
        <v>70</v>
      </c>
      <c r="E18" s="26" t="s">
        <v>22</v>
      </c>
      <c r="F18" s="27" t="s">
        <v>64</v>
      </c>
      <c r="G18" s="25">
        <v>76.040000000000006</v>
      </c>
      <c r="H18" s="27">
        <v>14.660000000000004</v>
      </c>
      <c r="I18" s="25">
        <v>61.38</v>
      </c>
      <c r="J18" s="25">
        <v>6603</v>
      </c>
      <c r="K18" s="25">
        <v>8180</v>
      </c>
      <c r="L18" s="25">
        <v>502110</v>
      </c>
      <c r="M18" s="25"/>
      <c r="N18" s="25" t="s">
        <v>109</v>
      </c>
      <c r="O18" s="42"/>
    </row>
    <row r="19" spans="1:15" s="9" customFormat="1" ht="16.5" customHeight="1">
      <c r="A19" s="27">
        <v>14</v>
      </c>
      <c r="B19" s="27" t="s">
        <v>107</v>
      </c>
      <c r="C19" s="27" t="s">
        <v>52</v>
      </c>
      <c r="D19" s="26" t="s">
        <v>71</v>
      </c>
      <c r="E19" s="26" t="s">
        <v>22</v>
      </c>
      <c r="F19" s="27" t="s">
        <v>64</v>
      </c>
      <c r="G19" s="25">
        <v>76.040000000000006</v>
      </c>
      <c r="H19" s="27">
        <v>14.660000000000004</v>
      </c>
      <c r="I19" s="25">
        <v>61.38</v>
      </c>
      <c r="J19" s="25">
        <v>6320</v>
      </c>
      <c r="K19" s="25">
        <v>7830</v>
      </c>
      <c r="L19" s="25">
        <v>480591</v>
      </c>
      <c r="M19" s="25"/>
      <c r="N19" s="25" t="s">
        <v>109</v>
      </c>
      <c r="O19" s="42"/>
    </row>
    <row r="20" spans="1:15" s="2" customFormat="1" ht="24.95" customHeight="1">
      <c r="A20" s="51" t="s">
        <v>53</v>
      </c>
      <c r="B20" s="51"/>
      <c r="C20" s="51"/>
      <c r="D20" s="51"/>
      <c r="E20" s="51"/>
      <c r="F20" s="51"/>
      <c r="G20" s="44">
        <f>SUM(G6:G19)</f>
        <v>1109.08</v>
      </c>
      <c r="H20" s="44">
        <f>SUM(H6:H19)</f>
        <v>213.82</v>
      </c>
      <c r="I20" s="44">
        <f>SUM(I6:I19)</f>
        <v>895.26</v>
      </c>
      <c r="J20" s="31">
        <f t="shared" ref="J20" si="0">ROUND(L20/G20,0)</f>
        <v>6776</v>
      </c>
      <c r="K20" s="31">
        <f t="shared" ref="K20" si="1">ROUND(L20/I20,0)</f>
        <v>8394</v>
      </c>
      <c r="L20" s="12">
        <f>SUM(L6:L19)</f>
        <v>7515252</v>
      </c>
      <c r="M20" s="44"/>
      <c r="N20" s="45"/>
      <c r="O20" s="43"/>
    </row>
    <row r="21" spans="1:15" s="2" customFormat="1" ht="32.1" customHeight="1">
      <c r="A21" s="52" t="s">
        <v>115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1:15" s="2" customFormat="1" ht="54" customHeight="1">
      <c r="A22" s="55" t="s">
        <v>54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s="2" customFormat="1" ht="13.5" customHeight="1">
      <c r="A23" s="50" t="s">
        <v>55</v>
      </c>
      <c r="B23" s="50"/>
      <c r="C23" s="50"/>
      <c r="D23" s="50"/>
      <c r="E23" s="50"/>
      <c r="F23" s="14"/>
      <c r="G23" s="39"/>
      <c r="H23" s="39"/>
      <c r="I23" s="39"/>
      <c r="J23" s="39"/>
      <c r="K23" s="50" t="s">
        <v>56</v>
      </c>
      <c r="L23" s="50"/>
      <c r="M23" s="39"/>
      <c r="N23" s="16"/>
      <c r="O23" s="16"/>
    </row>
    <row r="24" spans="1:15" s="2" customFormat="1" ht="13.5" customHeight="1">
      <c r="A24" s="50" t="s">
        <v>108</v>
      </c>
      <c r="B24" s="50"/>
      <c r="C24" s="50"/>
      <c r="D24" s="50"/>
      <c r="E24" s="50"/>
      <c r="F24" s="14"/>
      <c r="G24" s="16"/>
      <c r="H24" s="16"/>
      <c r="I24" s="16"/>
      <c r="J24" s="16"/>
      <c r="K24" s="50" t="s">
        <v>57</v>
      </c>
      <c r="L24" s="50"/>
      <c r="M24" s="39"/>
      <c r="N24" s="16"/>
      <c r="O24" s="16"/>
    </row>
    <row r="25" spans="1:15" s="2" customFormat="1" ht="13.5" customHeight="1">
      <c r="A25" s="50" t="s">
        <v>58</v>
      </c>
      <c r="B25" s="50"/>
      <c r="C25" s="50"/>
      <c r="D25" s="50"/>
      <c r="E25" s="50"/>
    </row>
  </sheetData>
  <autoFilter ref="A5:O25"/>
  <mergeCells count="25">
    <mergeCell ref="A24:E24"/>
    <mergeCell ref="K24:L24"/>
    <mergeCell ref="A25:E25"/>
    <mergeCell ref="O4:O5"/>
    <mergeCell ref="A20:F20"/>
    <mergeCell ref="A21:O21"/>
    <mergeCell ref="A22:O22"/>
    <mergeCell ref="A23:E23"/>
    <mergeCell ref="K23:L23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47244094488188981" right="0.31496062992125984" top="0.54" bottom="0.48" header="0.19685039370078741" footer="0.19685039370078741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topLeftCell="A7" workbookViewId="0">
      <selection activeCell="F24" sqref="F24"/>
    </sheetView>
  </sheetViews>
  <sheetFormatPr defaultColWidth="9" defaultRowHeight="14.25"/>
  <cols>
    <col min="1" max="1" width="3.875" style="1" customWidth="1"/>
    <col min="2" max="2" width="6.625" style="1" customWidth="1"/>
    <col min="3" max="3" width="4.875" style="1" customWidth="1"/>
    <col min="4" max="4" width="3.875" style="1" customWidth="1"/>
    <col min="5" max="5" width="11.75" style="1" customWidth="1"/>
    <col min="6" max="6" width="4.375" style="2" customWidth="1"/>
    <col min="7" max="9" width="8.75" style="1" customWidth="1"/>
    <col min="10" max="12" width="10.5" style="1" customWidth="1"/>
    <col min="13" max="13" width="11.375" style="1" customWidth="1"/>
    <col min="14" max="14" width="5.375" style="1" customWidth="1"/>
    <col min="15" max="15" width="14.75" style="1" customWidth="1"/>
    <col min="16" max="16384" width="9" style="1"/>
  </cols>
  <sheetData>
    <row r="1" spans="1:15" ht="18" customHeight="1">
      <c r="A1" s="46" t="s">
        <v>0</v>
      </c>
      <c r="B1" s="46"/>
    </row>
    <row r="2" spans="1:15" ht="30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ht="21.75" customHeight="1">
      <c r="A3" s="3" t="s">
        <v>2</v>
      </c>
      <c r="B3" s="4"/>
      <c r="C3" s="4"/>
      <c r="D3" s="4"/>
      <c r="E3" s="4"/>
      <c r="F3" s="5"/>
      <c r="G3" s="6"/>
      <c r="H3" s="6"/>
      <c r="K3" s="7" t="s">
        <v>3</v>
      </c>
      <c r="M3" s="6"/>
      <c r="N3" s="8"/>
      <c r="O3" s="8"/>
    </row>
    <row r="4" spans="1:15" ht="30" customHeight="1">
      <c r="A4" s="48" t="s">
        <v>4</v>
      </c>
      <c r="B4" s="49" t="s">
        <v>5</v>
      </c>
      <c r="C4" s="49" t="s">
        <v>6</v>
      </c>
      <c r="D4" s="49" t="s">
        <v>7</v>
      </c>
      <c r="E4" s="49" t="s">
        <v>8</v>
      </c>
      <c r="F4" s="49" t="s">
        <v>9</v>
      </c>
      <c r="G4" s="49" t="s">
        <v>10</v>
      </c>
      <c r="H4" s="49" t="s">
        <v>11</v>
      </c>
      <c r="I4" s="49" t="s">
        <v>12</v>
      </c>
      <c r="J4" s="49" t="s">
        <v>13</v>
      </c>
      <c r="K4" s="49" t="s">
        <v>14</v>
      </c>
      <c r="L4" s="49" t="s">
        <v>15</v>
      </c>
      <c r="M4" s="49" t="s">
        <v>16</v>
      </c>
      <c r="N4" s="49" t="s">
        <v>17</v>
      </c>
      <c r="O4" s="48" t="s">
        <v>18</v>
      </c>
    </row>
    <row r="5" spans="1:1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8"/>
    </row>
    <row r="6" spans="1:15" s="41" customFormat="1" ht="24.75" customHeight="1">
      <c r="A6" s="25">
        <v>1</v>
      </c>
      <c r="B6" s="27" t="s">
        <v>111</v>
      </c>
      <c r="C6" s="27" t="s">
        <v>21</v>
      </c>
      <c r="D6" s="25" t="s">
        <v>63</v>
      </c>
      <c r="E6" s="27" t="s">
        <v>22</v>
      </c>
      <c r="F6" s="26" t="s">
        <v>64</v>
      </c>
      <c r="G6" s="27">
        <v>75.099999999999994</v>
      </c>
      <c r="H6" s="25">
        <v>13.809999999999995</v>
      </c>
      <c r="I6" s="27">
        <v>61.29</v>
      </c>
      <c r="J6" s="25">
        <v>5766</v>
      </c>
      <c r="K6" s="25">
        <v>7065</v>
      </c>
      <c r="L6" s="25">
        <v>433038</v>
      </c>
      <c r="M6" s="25"/>
      <c r="N6" s="25" t="s">
        <v>109</v>
      </c>
      <c r="O6" s="25"/>
    </row>
    <row r="7" spans="1:15" s="41" customFormat="1" ht="24.75" customHeight="1">
      <c r="A7" s="25">
        <v>2</v>
      </c>
      <c r="B7" s="27" t="s">
        <v>111</v>
      </c>
      <c r="C7" s="27" t="s">
        <v>26</v>
      </c>
      <c r="D7" s="25" t="s">
        <v>65</v>
      </c>
      <c r="E7" s="27" t="s">
        <v>22</v>
      </c>
      <c r="F7" s="26" t="s">
        <v>64</v>
      </c>
      <c r="G7" s="27">
        <v>75.099999999999994</v>
      </c>
      <c r="H7" s="25">
        <v>13.809999999999995</v>
      </c>
      <c r="I7" s="27">
        <v>61.29</v>
      </c>
      <c r="J7" s="25">
        <v>6185</v>
      </c>
      <c r="K7" s="25">
        <v>7579</v>
      </c>
      <c r="L7" s="25">
        <v>464524</v>
      </c>
      <c r="M7" s="25"/>
      <c r="N7" s="25" t="s">
        <v>109</v>
      </c>
      <c r="O7" s="25"/>
    </row>
    <row r="8" spans="1:15" s="41" customFormat="1" ht="24.75" customHeight="1">
      <c r="A8" s="25">
        <v>3</v>
      </c>
      <c r="B8" s="27" t="s">
        <v>111</v>
      </c>
      <c r="C8" s="27" t="s">
        <v>31</v>
      </c>
      <c r="D8" s="25" t="s">
        <v>67</v>
      </c>
      <c r="E8" s="27" t="s">
        <v>22</v>
      </c>
      <c r="F8" s="26" t="s">
        <v>64</v>
      </c>
      <c r="G8" s="27">
        <v>75.099999999999994</v>
      </c>
      <c r="H8" s="25">
        <v>13.809999999999995</v>
      </c>
      <c r="I8" s="27">
        <v>61.29</v>
      </c>
      <c r="J8" s="25">
        <v>6060</v>
      </c>
      <c r="K8" s="25">
        <v>7425</v>
      </c>
      <c r="L8" s="25">
        <v>455078</v>
      </c>
      <c r="M8" s="25"/>
      <c r="N8" s="25" t="s">
        <v>109</v>
      </c>
      <c r="O8" s="25"/>
    </row>
    <row r="9" spans="1:15" s="41" customFormat="1" ht="24.75" customHeight="1">
      <c r="A9" s="25">
        <v>4</v>
      </c>
      <c r="B9" s="27" t="s">
        <v>111</v>
      </c>
      <c r="C9" s="27" t="s">
        <v>32</v>
      </c>
      <c r="D9" s="25" t="s">
        <v>68</v>
      </c>
      <c r="E9" s="27" t="s">
        <v>22</v>
      </c>
      <c r="F9" s="26" t="s">
        <v>64</v>
      </c>
      <c r="G9" s="27">
        <v>75.099999999999994</v>
      </c>
      <c r="H9" s="25">
        <v>13.809999999999995</v>
      </c>
      <c r="I9" s="27">
        <v>61.29</v>
      </c>
      <c r="J9" s="25">
        <v>6342</v>
      </c>
      <c r="K9" s="25">
        <v>7771</v>
      </c>
      <c r="L9" s="25">
        <v>476287</v>
      </c>
      <c r="M9" s="25"/>
      <c r="N9" s="25" t="s">
        <v>109</v>
      </c>
      <c r="O9" s="25"/>
    </row>
    <row r="10" spans="1:15" s="41" customFormat="1" ht="24.75" customHeight="1">
      <c r="A10" s="25">
        <v>5</v>
      </c>
      <c r="B10" s="27" t="s">
        <v>111</v>
      </c>
      <c r="C10" s="27" t="s">
        <v>33</v>
      </c>
      <c r="D10" s="25" t="s">
        <v>92</v>
      </c>
      <c r="E10" s="27" t="s">
        <v>22</v>
      </c>
      <c r="F10" s="26" t="s">
        <v>64</v>
      </c>
      <c r="G10" s="27">
        <v>75.099999999999994</v>
      </c>
      <c r="H10" s="25">
        <v>13.809999999999995</v>
      </c>
      <c r="I10" s="27">
        <v>61.29</v>
      </c>
      <c r="J10" s="25">
        <v>6615</v>
      </c>
      <c r="K10" s="25">
        <v>8106</v>
      </c>
      <c r="L10" s="25">
        <v>496797</v>
      </c>
      <c r="M10" s="25"/>
      <c r="N10" s="25" t="s">
        <v>109</v>
      </c>
      <c r="O10" s="25"/>
    </row>
    <row r="11" spans="1:15" s="41" customFormat="1" ht="24.75" customHeight="1">
      <c r="A11" s="25">
        <v>6</v>
      </c>
      <c r="B11" s="27" t="s">
        <v>111</v>
      </c>
      <c r="C11" s="27" t="s">
        <v>34</v>
      </c>
      <c r="D11" s="25" t="s">
        <v>91</v>
      </c>
      <c r="E11" s="27" t="s">
        <v>22</v>
      </c>
      <c r="F11" s="26" t="s">
        <v>64</v>
      </c>
      <c r="G11" s="27">
        <v>75.099999999999994</v>
      </c>
      <c r="H11" s="25">
        <v>13.809999999999995</v>
      </c>
      <c r="I11" s="27">
        <v>61.29</v>
      </c>
      <c r="J11" s="25">
        <v>6668</v>
      </c>
      <c r="K11" s="25">
        <v>8170</v>
      </c>
      <c r="L11" s="25">
        <v>500733</v>
      </c>
      <c r="M11" s="25"/>
      <c r="N11" s="25" t="s">
        <v>109</v>
      </c>
      <c r="O11" s="25"/>
    </row>
    <row r="12" spans="1:15" s="41" customFormat="1" ht="24.75" customHeight="1">
      <c r="A12" s="25">
        <v>7</v>
      </c>
      <c r="B12" s="27" t="s">
        <v>111</v>
      </c>
      <c r="C12" s="27" t="s">
        <v>35</v>
      </c>
      <c r="D12" s="25" t="s">
        <v>89</v>
      </c>
      <c r="E12" s="27" t="s">
        <v>22</v>
      </c>
      <c r="F12" s="26" t="s">
        <v>64</v>
      </c>
      <c r="G12" s="27">
        <v>75.099999999999994</v>
      </c>
      <c r="H12" s="25">
        <v>13.809999999999995</v>
      </c>
      <c r="I12" s="27">
        <v>61.29</v>
      </c>
      <c r="J12" s="25">
        <v>6709</v>
      </c>
      <c r="K12" s="25">
        <v>8221</v>
      </c>
      <c r="L12" s="25">
        <v>503882</v>
      </c>
      <c r="M12" s="25"/>
      <c r="N12" s="25" t="s">
        <v>109</v>
      </c>
      <c r="O12" s="25"/>
    </row>
    <row r="13" spans="1:15" s="41" customFormat="1" ht="24.75" customHeight="1">
      <c r="A13" s="25">
        <v>8</v>
      </c>
      <c r="B13" s="27" t="s">
        <v>111</v>
      </c>
      <c r="C13" s="27" t="s">
        <v>36</v>
      </c>
      <c r="D13" s="25" t="s">
        <v>87</v>
      </c>
      <c r="E13" s="27" t="s">
        <v>22</v>
      </c>
      <c r="F13" s="26" t="s">
        <v>64</v>
      </c>
      <c r="G13" s="27">
        <v>75.099999999999994</v>
      </c>
      <c r="H13" s="25">
        <v>13.809999999999995</v>
      </c>
      <c r="I13" s="27">
        <v>61.29</v>
      </c>
      <c r="J13" s="25">
        <v>6741</v>
      </c>
      <c r="K13" s="25">
        <v>8260</v>
      </c>
      <c r="L13" s="25">
        <v>506243</v>
      </c>
      <c r="M13" s="25"/>
      <c r="N13" s="25" t="s">
        <v>109</v>
      </c>
      <c r="O13" s="25"/>
    </row>
    <row r="14" spans="1:15" s="41" customFormat="1" ht="24.75" customHeight="1">
      <c r="A14" s="25">
        <v>9</v>
      </c>
      <c r="B14" s="27" t="s">
        <v>111</v>
      </c>
      <c r="C14" s="27" t="s">
        <v>37</v>
      </c>
      <c r="D14" s="25" t="s">
        <v>84</v>
      </c>
      <c r="E14" s="27" t="s">
        <v>22</v>
      </c>
      <c r="F14" s="26" t="s">
        <v>64</v>
      </c>
      <c r="G14" s="27">
        <v>75.099999999999994</v>
      </c>
      <c r="H14" s="25">
        <v>13.809999999999995</v>
      </c>
      <c r="I14" s="27">
        <v>61.29</v>
      </c>
      <c r="J14" s="25">
        <v>6762</v>
      </c>
      <c r="K14" s="25">
        <v>8285</v>
      </c>
      <c r="L14" s="25">
        <v>507817</v>
      </c>
      <c r="M14" s="25"/>
      <c r="N14" s="25" t="s">
        <v>109</v>
      </c>
      <c r="O14" s="25"/>
    </row>
    <row r="15" spans="1:15" s="41" customFormat="1" ht="24.75" customHeight="1">
      <c r="A15" s="25">
        <v>10</v>
      </c>
      <c r="B15" s="27" t="s">
        <v>111</v>
      </c>
      <c r="C15" s="27" t="s">
        <v>38</v>
      </c>
      <c r="D15" s="25" t="s">
        <v>81</v>
      </c>
      <c r="E15" s="27" t="s">
        <v>22</v>
      </c>
      <c r="F15" s="26" t="s">
        <v>64</v>
      </c>
      <c r="G15" s="27">
        <v>75.099999999999994</v>
      </c>
      <c r="H15" s="25">
        <v>13.809999999999995</v>
      </c>
      <c r="I15" s="27">
        <v>61.29</v>
      </c>
      <c r="J15" s="25">
        <v>6783</v>
      </c>
      <c r="K15" s="25">
        <v>8311</v>
      </c>
      <c r="L15" s="25">
        <v>509392</v>
      </c>
      <c r="M15" s="25"/>
      <c r="N15" s="25" t="s">
        <v>109</v>
      </c>
      <c r="O15" s="25"/>
    </row>
    <row r="16" spans="1:15" s="41" customFormat="1" ht="24.75" customHeight="1">
      <c r="A16" s="25">
        <v>11</v>
      </c>
      <c r="B16" s="27" t="s">
        <v>111</v>
      </c>
      <c r="C16" s="27" t="s">
        <v>39</v>
      </c>
      <c r="D16" s="25" t="s">
        <v>80</v>
      </c>
      <c r="E16" s="27" t="s">
        <v>22</v>
      </c>
      <c r="F16" s="26" t="s">
        <v>64</v>
      </c>
      <c r="G16" s="27">
        <v>75.099999999999994</v>
      </c>
      <c r="H16" s="25">
        <v>13.809999999999995</v>
      </c>
      <c r="I16" s="27">
        <v>61.29</v>
      </c>
      <c r="J16" s="25">
        <v>6804</v>
      </c>
      <c r="K16" s="25">
        <v>8337</v>
      </c>
      <c r="L16" s="25">
        <v>510966</v>
      </c>
      <c r="M16" s="25"/>
      <c r="N16" s="25" t="s">
        <v>109</v>
      </c>
      <c r="O16" s="25"/>
    </row>
    <row r="17" spans="1:15" s="41" customFormat="1" ht="24.75" customHeight="1">
      <c r="A17" s="25">
        <v>12</v>
      </c>
      <c r="B17" s="27" t="s">
        <v>111</v>
      </c>
      <c r="C17" s="27" t="s">
        <v>41</v>
      </c>
      <c r="D17" s="25" t="s">
        <v>79</v>
      </c>
      <c r="E17" s="27" t="s">
        <v>20</v>
      </c>
      <c r="F17" s="26" t="s">
        <v>64</v>
      </c>
      <c r="G17" s="27">
        <v>125.83</v>
      </c>
      <c r="H17" s="25">
        <v>23.14</v>
      </c>
      <c r="I17" s="27">
        <v>102.69</v>
      </c>
      <c r="J17" s="25">
        <v>7668</v>
      </c>
      <c r="K17" s="25">
        <v>9396</v>
      </c>
      <c r="L17" s="25">
        <v>964833</v>
      </c>
      <c r="M17" s="25"/>
      <c r="N17" s="25" t="s">
        <v>110</v>
      </c>
      <c r="O17" s="25"/>
    </row>
    <row r="18" spans="1:15" s="41" customFormat="1" ht="24.75" customHeight="1">
      <c r="A18" s="25">
        <v>13</v>
      </c>
      <c r="B18" s="27" t="s">
        <v>111</v>
      </c>
      <c r="C18" s="27" t="s">
        <v>42</v>
      </c>
      <c r="D18" s="25" t="s">
        <v>79</v>
      </c>
      <c r="E18" s="27" t="s">
        <v>22</v>
      </c>
      <c r="F18" s="26" t="s">
        <v>64</v>
      </c>
      <c r="G18" s="27">
        <v>75.099999999999994</v>
      </c>
      <c r="H18" s="25">
        <v>13.809999999999995</v>
      </c>
      <c r="I18" s="27">
        <v>61.29</v>
      </c>
      <c r="J18" s="25">
        <v>6636</v>
      </c>
      <c r="K18" s="25">
        <v>8131</v>
      </c>
      <c r="L18" s="25">
        <v>498372</v>
      </c>
      <c r="M18" s="25"/>
      <c r="N18" s="25" t="s">
        <v>109</v>
      </c>
      <c r="O18" s="25"/>
    </row>
    <row r="19" spans="1:15" s="41" customFormat="1" ht="24.75" customHeight="1">
      <c r="A19" s="25">
        <v>14</v>
      </c>
      <c r="B19" s="27" t="s">
        <v>111</v>
      </c>
      <c r="C19" s="27" t="s">
        <v>43</v>
      </c>
      <c r="D19" s="25" t="s">
        <v>78</v>
      </c>
      <c r="E19" s="27" t="s">
        <v>22</v>
      </c>
      <c r="F19" s="26" t="s">
        <v>64</v>
      </c>
      <c r="G19" s="27">
        <v>75.099999999999994</v>
      </c>
      <c r="H19" s="25">
        <v>13.809999999999995</v>
      </c>
      <c r="I19" s="27">
        <v>61.29</v>
      </c>
      <c r="J19" s="25">
        <v>6846</v>
      </c>
      <c r="K19" s="25">
        <v>8388</v>
      </c>
      <c r="L19" s="25">
        <v>514115</v>
      </c>
      <c r="M19" s="25"/>
      <c r="N19" s="25" t="s">
        <v>109</v>
      </c>
      <c r="O19" s="25"/>
    </row>
    <row r="20" spans="1:15" s="41" customFormat="1" ht="24.75" customHeight="1">
      <c r="A20" s="25">
        <v>15</v>
      </c>
      <c r="B20" s="27" t="s">
        <v>111</v>
      </c>
      <c r="C20" s="27" t="s">
        <v>44</v>
      </c>
      <c r="D20" s="25" t="s">
        <v>77</v>
      </c>
      <c r="E20" s="27" t="s">
        <v>22</v>
      </c>
      <c r="F20" s="26" t="s">
        <v>64</v>
      </c>
      <c r="G20" s="27">
        <v>75.099999999999994</v>
      </c>
      <c r="H20" s="25">
        <v>13.809999999999995</v>
      </c>
      <c r="I20" s="27">
        <v>61.29</v>
      </c>
      <c r="J20" s="25">
        <v>6447</v>
      </c>
      <c r="K20" s="25">
        <v>7900</v>
      </c>
      <c r="L20" s="25">
        <v>484202</v>
      </c>
      <c r="M20" s="25"/>
      <c r="N20" s="25" t="s">
        <v>109</v>
      </c>
      <c r="O20" s="25"/>
    </row>
    <row r="21" spans="1:15" s="41" customFormat="1" ht="24.75" customHeight="1">
      <c r="A21" s="25">
        <v>16</v>
      </c>
      <c r="B21" s="27" t="s">
        <v>111</v>
      </c>
      <c r="C21" s="27" t="s">
        <v>45</v>
      </c>
      <c r="D21" s="25" t="s">
        <v>75</v>
      </c>
      <c r="E21" s="27" t="s">
        <v>22</v>
      </c>
      <c r="F21" s="26" t="s">
        <v>64</v>
      </c>
      <c r="G21" s="27">
        <v>75.099999999999994</v>
      </c>
      <c r="H21" s="25">
        <v>13.809999999999995</v>
      </c>
      <c r="I21" s="27">
        <v>61.29</v>
      </c>
      <c r="J21" s="25">
        <v>6911</v>
      </c>
      <c r="K21" s="25">
        <v>8468</v>
      </c>
      <c r="L21" s="25">
        <v>519006</v>
      </c>
      <c r="M21" s="25"/>
      <c r="N21" s="25" t="s">
        <v>109</v>
      </c>
      <c r="O21" s="25"/>
    </row>
    <row r="22" spans="1:15" s="41" customFormat="1" ht="24.75" customHeight="1">
      <c r="A22" s="25">
        <v>17</v>
      </c>
      <c r="B22" s="27" t="s">
        <v>111</v>
      </c>
      <c r="C22" s="27" t="s">
        <v>46</v>
      </c>
      <c r="D22" s="25" t="s">
        <v>70</v>
      </c>
      <c r="E22" s="27" t="s">
        <v>20</v>
      </c>
      <c r="F22" s="26" t="s">
        <v>64</v>
      </c>
      <c r="G22" s="27">
        <v>125.83</v>
      </c>
      <c r="H22" s="25">
        <v>23.14</v>
      </c>
      <c r="I22" s="27">
        <v>102.69</v>
      </c>
      <c r="J22" s="25">
        <v>7705</v>
      </c>
      <c r="K22" s="25">
        <v>9441</v>
      </c>
      <c r="L22" s="25">
        <v>969523</v>
      </c>
      <c r="M22" s="25"/>
      <c r="N22" s="25" t="s">
        <v>110</v>
      </c>
      <c r="O22" s="25"/>
    </row>
    <row r="23" spans="1:15" s="41" customFormat="1" ht="24.75" customHeight="1">
      <c r="A23" s="25">
        <v>18</v>
      </c>
      <c r="B23" s="27" t="s">
        <v>111</v>
      </c>
      <c r="C23" s="27" t="s">
        <v>48</v>
      </c>
      <c r="D23" s="25" t="s">
        <v>70</v>
      </c>
      <c r="E23" s="27" t="s">
        <v>22</v>
      </c>
      <c r="F23" s="26" t="s">
        <v>64</v>
      </c>
      <c r="G23" s="27">
        <v>75.099999999999994</v>
      </c>
      <c r="H23" s="25">
        <v>13.809999999999995</v>
      </c>
      <c r="I23" s="27">
        <v>61.29</v>
      </c>
      <c r="J23" s="25">
        <v>6678</v>
      </c>
      <c r="K23" s="25">
        <v>8183</v>
      </c>
      <c r="L23" s="25">
        <v>501520</v>
      </c>
      <c r="M23" s="25"/>
      <c r="N23" s="25" t="s">
        <v>109</v>
      </c>
      <c r="O23" s="25"/>
    </row>
    <row r="24" spans="1:15" s="41" customFormat="1" ht="24.75" customHeight="1">
      <c r="A24" s="25">
        <v>19</v>
      </c>
      <c r="B24" s="27" t="s">
        <v>111</v>
      </c>
      <c r="C24" s="27" t="s">
        <v>52</v>
      </c>
      <c r="D24" s="25" t="s">
        <v>71</v>
      </c>
      <c r="E24" s="27" t="s">
        <v>22</v>
      </c>
      <c r="F24" s="26" t="s">
        <v>64</v>
      </c>
      <c r="G24" s="27">
        <v>75.099999999999994</v>
      </c>
      <c r="H24" s="25">
        <v>13.809999999999995</v>
      </c>
      <c r="I24" s="27">
        <v>61.29</v>
      </c>
      <c r="J24" s="25">
        <v>6154</v>
      </c>
      <c r="K24" s="25">
        <v>7541</v>
      </c>
      <c r="L24" s="25">
        <v>462163</v>
      </c>
      <c r="M24" s="25"/>
      <c r="N24" s="25" t="s">
        <v>109</v>
      </c>
      <c r="O24" s="25"/>
    </row>
    <row r="25" spans="1:15" s="2" customFormat="1" ht="24.95" customHeight="1">
      <c r="A25" s="57" t="s">
        <v>53</v>
      </c>
      <c r="B25" s="58"/>
      <c r="C25" s="58"/>
      <c r="D25" s="58"/>
      <c r="E25" s="58"/>
      <c r="F25" s="59"/>
      <c r="G25" s="10">
        <f>SUM(G6:G24)</f>
        <v>1528.3599999999997</v>
      </c>
      <c r="H25" s="10">
        <f t="shared" ref="H25:I25" si="0">SUM(H6:H24)</f>
        <v>281.05</v>
      </c>
      <c r="I25" s="10">
        <f t="shared" si="0"/>
        <v>1247.3099999999997</v>
      </c>
      <c r="J25" s="12">
        <f t="shared" ref="J25" si="1">ROUND(L25/G25,0)</f>
        <v>6725</v>
      </c>
      <c r="K25" s="12">
        <f t="shared" ref="K25" si="2">ROUND(L25/I25,0)</f>
        <v>8241</v>
      </c>
      <c r="L25" s="12">
        <f>SUM(L6:L24)</f>
        <v>10278491</v>
      </c>
      <c r="M25" s="10"/>
      <c r="N25" s="11"/>
      <c r="O25" s="13"/>
    </row>
    <row r="26" spans="1:15" s="2" customFormat="1" ht="32.1" customHeight="1">
      <c r="A26" s="52" t="s">
        <v>112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</row>
    <row r="27" spans="1:15" s="2" customFormat="1" ht="54" customHeight="1">
      <c r="A27" s="55" t="s">
        <v>54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5" s="2" customFormat="1" ht="22.5" customHeight="1">
      <c r="A28" s="50" t="s">
        <v>55</v>
      </c>
      <c r="B28" s="50"/>
      <c r="C28" s="50"/>
      <c r="D28" s="50"/>
      <c r="E28" s="50"/>
      <c r="F28" s="14"/>
      <c r="G28" s="15"/>
      <c r="H28" s="15"/>
      <c r="I28" s="15"/>
      <c r="J28" s="15"/>
      <c r="K28" s="50" t="s">
        <v>56</v>
      </c>
      <c r="L28" s="50"/>
      <c r="M28" s="15"/>
      <c r="N28" s="16"/>
      <c r="O28" s="16"/>
    </row>
    <row r="29" spans="1:15" s="2" customFormat="1" ht="22.5" customHeight="1">
      <c r="A29" s="50" t="s">
        <v>108</v>
      </c>
      <c r="B29" s="50"/>
      <c r="C29" s="50"/>
      <c r="D29" s="50"/>
      <c r="E29" s="50"/>
      <c r="F29" s="14"/>
      <c r="G29" s="16"/>
      <c r="H29" s="16"/>
      <c r="I29" s="16"/>
      <c r="J29" s="16"/>
      <c r="K29" s="50" t="s">
        <v>57</v>
      </c>
      <c r="L29" s="50"/>
      <c r="M29" s="15"/>
      <c r="N29" s="16"/>
      <c r="O29" s="16"/>
    </row>
    <row r="30" spans="1:15" s="2" customFormat="1" ht="22.5" customHeight="1">
      <c r="A30" s="50" t="s">
        <v>58</v>
      </c>
      <c r="B30" s="50"/>
      <c r="C30" s="50"/>
      <c r="D30" s="50"/>
      <c r="E30" s="50"/>
    </row>
  </sheetData>
  <autoFilter ref="A5:O30"/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A29:E29"/>
    <mergeCell ref="K29:L29"/>
    <mergeCell ref="A30:E30"/>
    <mergeCell ref="O4:O5"/>
    <mergeCell ref="A25:F25"/>
    <mergeCell ref="A26:O26"/>
    <mergeCell ref="A27:O27"/>
    <mergeCell ref="A28:E28"/>
    <mergeCell ref="K28:L28"/>
    <mergeCell ref="I4:I5"/>
    <mergeCell ref="J4:J5"/>
    <mergeCell ref="K4:K5"/>
    <mergeCell ref="L4:L5"/>
    <mergeCell ref="M4:M5"/>
    <mergeCell ref="N4:N5"/>
  </mergeCells>
  <phoneticPr fontId="3" type="noConversion"/>
  <pageMargins left="0.81" right="0.31496062992125984" top="0.47244094488188981" bottom="0.47244094488188981" header="0.19685039370078741" footer="0.19685039370078741"/>
  <pageSetup paperSize="9" firstPageNumber="4294963191" orientation="landscape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I29" sqref="I29"/>
    </sheetView>
  </sheetViews>
  <sheetFormatPr defaultColWidth="9" defaultRowHeight="14.25"/>
  <cols>
    <col min="1" max="1" width="3.875" style="17" customWidth="1"/>
    <col min="2" max="2" width="6.625" style="17" customWidth="1"/>
    <col min="3" max="3" width="4.875" style="17" customWidth="1"/>
    <col min="4" max="4" width="3.875" style="17" customWidth="1"/>
    <col min="5" max="5" width="11.75" style="17" customWidth="1"/>
    <col min="6" max="6" width="4.375" style="18" customWidth="1"/>
    <col min="7" max="7" width="8.375" style="17" customWidth="1"/>
    <col min="8" max="8" width="8.875" style="17" customWidth="1"/>
    <col min="9" max="9" width="7.875" style="17" customWidth="1"/>
    <col min="10" max="10" width="8.875" style="17" customWidth="1"/>
    <col min="11" max="11" width="9.875" style="17" customWidth="1"/>
    <col min="12" max="12" width="9.375" style="17" customWidth="1"/>
    <col min="13" max="13" width="11.375" style="17" customWidth="1"/>
    <col min="14" max="14" width="5.375" style="17" customWidth="1"/>
    <col min="15" max="15" width="14.75" style="17" customWidth="1"/>
    <col min="16" max="16384" width="9" style="1"/>
  </cols>
  <sheetData>
    <row r="1" spans="1:15" ht="18" customHeight="1">
      <c r="A1" s="70" t="s">
        <v>0</v>
      </c>
      <c r="B1" s="70"/>
    </row>
    <row r="2" spans="1:15" ht="30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1.75" customHeight="1">
      <c r="A3" s="19" t="s">
        <v>99</v>
      </c>
      <c r="B3" s="20"/>
      <c r="C3" s="20"/>
      <c r="D3" s="20"/>
      <c r="E3" s="20"/>
      <c r="F3" s="21"/>
      <c r="G3" s="22"/>
      <c r="H3" s="22"/>
      <c r="K3" s="23" t="s">
        <v>60</v>
      </c>
      <c r="M3" s="22"/>
      <c r="N3" s="24"/>
      <c r="O3" s="24"/>
    </row>
    <row r="4" spans="1:15" ht="30" customHeight="1">
      <c r="A4" s="61" t="s">
        <v>4</v>
      </c>
      <c r="B4" s="69" t="s">
        <v>5</v>
      </c>
      <c r="C4" s="69" t="s">
        <v>6</v>
      </c>
      <c r="D4" s="69" t="s">
        <v>7</v>
      </c>
      <c r="E4" s="69" t="s">
        <v>8</v>
      </c>
      <c r="F4" s="69" t="s">
        <v>9</v>
      </c>
      <c r="G4" s="69" t="s">
        <v>61</v>
      </c>
      <c r="H4" s="69" t="s">
        <v>11</v>
      </c>
      <c r="I4" s="69" t="s">
        <v>12</v>
      </c>
      <c r="J4" s="69" t="s">
        <v>62</v>
      </c>
      <c r="K4" s="69" t="s">
        <v>14</v>
      </c>
      <c r="L4" s="69" t="s">
        <v>15</v>
      </c>
      <c r="M4" s="69" t="s">
        <v>16</v>
      </c>
      <c r="N4" s="69" t="s">
        <v>17</v>
      </c>
      <c r="O4" s="61" t="s">
        <v>18</v>
      </c>
    </row>
    <row r="5" spans="1:15">
      <c r="A5" s="61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1"/>
    </row>
    <row r="6" spans="1:15" s="28" customFormat="1" ht="27.75" customHeight="1">
      <c r="A6" s="25">
        <v>1</v>
      </c>
      <c r="B6" s="27" t="s">
        <v>74</v>
      </c>
      <c r="C6" s="27" t="s">
        <v>19</v>
      </c>
      <c r="D6" s="25" t="s">
        <v>63</v>
      </c>
      <c r="E6" s="25" t="s">
        <v>23</v>
      </c>
      <c r="F6" s="26" t="s">
        <v>64</v>
      </c>
      <c r="G6" s="27">
        <v>106.04</v>
      </c>
      <c r="H6" s="25">
        <v>18.61</v>
      </c>
      <c r="I6" s="27">
        <v>87.43</v>
      </c>
      <c r="J6" s="25">
        <v>6084</v>
      </c>
      <c r="K6" s="25">
        <v>7379</v>
      </c>
      <c r="L6" s="25">
        <v>645130</v>
      </c>
      <c r="M6" s="25"/>
      <c r="N6" s="25" t="s">
        <v>109</v>
      </c>
      <c r="O6" s="25"/>
    </row>
    <row r="7" spans="1:15" s="28" customFormat="1" ht="27.75" customHeight="1">
      <c r="A7" s="25">
        <v>2</v>
      </c>
      <c r="B7" s="27" t="s">
        <v>74</v>
      </c>
      <c r="C7" s="27" t="s">
        <v>98</v>
      </c>
      <c r="D7" s="25" t="s">
        <v>63</v>
      </c>
      <c r="E7" s="25" t="s">
        <v>23</v>
      </c>
      <c r="F7" s="26" t="s">
        <v>64</v>
      </c>
      <c r="G7" s="27">
        <v>114.77</v>
      </c>
      <c r="H7" s="25">
        <v>20.14</v>
      </c>
      <c r="I7" s="27">
        <v>94.63</v>
      </c>
      <c r="J7" s="25">
        <v>6654</v>
      </c>
      <c r="K7" s="25">
        <v>8070</v>
      </c>
      <c r="L7" s="25">
        <v>763703</v>
      </c>
      <c r="M7" s="25"/>
      <c r="N7" s="25" t="s">
        <v>109</v>
      </c>
      <c r="O7" s="25"/>
    </row>
    <row r="8" spans="1:15" s="28" customFormat="1" ht="27.75" customHeight="1">
      <c r="A8" s="25">
        <v>3</v>
      </c>
      <c r="B8" s="27" t="s">
        <v>74</v>
      </c>
      <c r="C8" s="27" t="s">
        <v>24</v>
      </c>
      <c r="D8" s="25" t="s">
        <v>65</v>
      </c>
      <c r="E8" s="25" t="s">
        <v>23</v>
      </c>
      <c r="F8" s="26" t="s">
        <v>64</v>
      </c>
      <c r="G8" s="27">
        <v>106.04</v>
      </c>
      <c r="H8" s="25">
        <v>18.61</v>
      </c>
      <c r="I8" s="27">
        <v>87.43</v>
      </c>
      <c r="J8" s="25">
        <v>6464</v>
      </c>
      <c r="K8" s="25">
        <v>7840</v>
      </c>
      <c r="L8" s="25">
        <v>685451</v>
      </c>
      <c r="M8" s="25"/>
      <c r="N8" s="25" t="s">
        <v>109</v>
      </c>
      <c r="O8" s="25"/>
    </row>
    <row r="9" spans="1:15" s="28" customFormat="1" ht="27.75" customHeight="1">
      <c r="A9" s="25">
        <v>4</v>
      </c>
      <c r="B9" s="27" t="s">
        <v>74</v>
      </c>
      <c r="C9" s="27" t="s">
        <v>66</v>
      </c>
      <c r="D9" s="25" t="s">
        <v>65</v>
      </c>
      <c r="E9" s="25" t="s">
        <v>23</v>
      </c>
      <c r="F9" s="26" t="s">
        <v>64</v>
      </c>
      <c r="G9" s="27">
        <v>114.77</v>
      </c>
      <c r="H9" s="25">
        <v>20.14</v>
      </c>
      <c r="I9" s="27">
        <v>94.63</v>
      </c>
      <c r="J9" s="25">
        <v>6654</v>
      </c>
      <c r="K9" s="25">
        <v>8070</v>
      </c>
      <c r="L9" s="25">
        <v>763703</v>
      </c>
      <c r="M9" s="25"/>
      <c r="N9" s="25" t="s">
        <v>109</v>
      </c>
      <c r="O9" s="25"/>
    </row>
    <row r="10" spans="1:15" s="28" customFormat="1" ht="27.75" customHeight="1">
      <c r="A10" s="25">
        <v>5</v>
      </c>
      <c r="B10" s="27" t="s">
        <v>74</v>
      </c>
      <c r="C10" s="27" t="s">
        <v>25</v>
      </c>
      <c r="D10" s="25" t="s">
        <v>65</v>
      </c>
      <c r="E10" s="25" t="s">
        <v>23</v>
      </c>
      <c r="F10" s="26" t="s">
        <v>64</v>
      </c>
      <c r="G10" s="27">
        <v>114.33</v>
      </c>
      <c r="H10" s="25">
        <v>20.060000000000002</v>
      </c>
      <c r="I10" s="27">
        <v>94.27</v>
      </c>
      <c r="J10" s="25">
        <v>6654</v>
      </c>
      <c r="K10" s="25">
        <v>8070</v>
      </c>
      <c r="L10" s="25">
        <v>760775</v>
      </c>
      <c r="M10" s="25"/>
      <c r="N10" s="25" t="s">
        <v>109</v>
      </c>
      <c r="O10" s="25"/>
    </row>
    <row r="11" spans="1:15" s="28" customFormat="1" ht="27.75" customHeight="1">
      <c r="A11" s="25">
        <v>6</v>
      </c>
      <c r="B11" s="27" t="s">
        <v>74</v>
      </c>
      <c r="C11" s="27" t="s">
        <v>27</v>
      </c>
      <c r="D11" s="25" t="s">
        <v>97</v>
      </c>
      <c r="E11" s="25" t="s">
        <v>23</v>
      </c>
      <c r="F11" s="26" t="s">
        <v>64</v>
      </c>
      <c r="G11" s="27">
        <v>106.04</v>
      </c>
      <c r="H11" s="25">
        <v>18.61</v>
      </c>
      <c r="I11" s="27">
        <v>87.43</v>
      </c>
      <c r="J11" s="25">
        <v>6654</v>
      </c>
      <c r="K11" s="25">
        <v>8071</v>
      </c>
      <c r="L11" s="25">
        <v>705611</v>
      </c>
      <c r="M11" s="25"/>
      <c r="N11" s="25" t="s">
        <v>109</v>
      </c>
      <c r="O11" s="25"/>
    </row>
    <row r="12" spans="1:15" s="28" customFormat="1" ht="27.75" customHeight="1">
      <c r="A12" s="25">
        <v>7</v>
      </c>
      <c r="B12" s="27" t="s">
        <v>74</v>
      </c>
      <c r="C12" s="27" t="s">
        <v>29</v>
      </c>
      <c r="D12" s="25" t="s">
        <v>97</v>
      </c>
      <c r="E12" s="25" t="s">
        <v>23</v>
      </c>
      <c r="F12" s="26" t="s">
        <v>64</v>
      </c>
      <c r="G12" s="27">
        <v>114.33</v>
      </c>
      <c r="H12" s="25">
        <v>20.060000000000002</v>
      </c>
      <c r="I12" s="27">
        <v>94.27</v>
      </c>
      <c r="J12" s="25">
        <v>6464</v>
      </c>
      <c r="K12" s="25">
        <v>7840</v>
      </c>
      <c r="L12" s="25">
        <v>739038</v>
      </c>
      <c r="M12" s="25"/>
      <c r="N12" s="25" t="s">
        <v>109</v>
      </c>
      <c r="O12" s="25"/>
    </row>
    <row r="13" spans="1:15" s="28" customFormat="1" ht="27.75" customHeight="1">
      <c r="A13" s="25">
        <v>8</v>
      </c>
      <c r="B13" s="27" t="s">
        <v>74</v>
      </c>
      <c r="C13" s="27" t="s">
        <v>96</v>
      </c>
      <c r="D13" s="25" t="s">
        <v>67</v>
      </c>
      <c r="E13" s="25" t="s">
        <v>23</v>
      </c>
      <c r="F13" s="26" t="s">
        <v>64</v>
      </c>
      <c r="G13" s="27">
        <v>106.04</v>
      </c>
      <c r="H13" s="25">
        <v>18.61</v>
      </c>
      <c r="I13" s="27">
        <v>87.43</v>
      </c>
      <c r="J13" s="25">
        <v>6316</v>
      </c>
      <c r="K13" s="25">
        <v>7660</v>
      </c>
      <c r="L13" s="25">
        <v>669714</v>
      </c>
      <c r="M13" s="25"/>
      <c r="N13" s="25" t="s">
        <v>109</v>
      </c>
      <c r="O13" s="25"/>
    </row>
    <row r="14" spans="1:15" s="41" customFormat="1" ht="27.75" customHeight="1">
      <c r="A14" s="25">
        <v>9</v>
      </c>
      <c r="B14" s="27" t="s">
        <v>74</v>
      </c>
      <c r="C14" s="27" t="s">
        <v>90</v>
      </c>
      <c r="D14" s="25" t="s">
        <v>89</v>
      </c>
      <c r="E14" s="25" t="s">
        <v>23</v>
      </c>
      <c r="F14" s="26" t="s">
        <v>64</v>
      </c>
      <c r="G14" s="27">
        <v>106.04</v>
      </c>
      <c r="H14" s="25">
        <v>18.61</v>
      </c>
      <c r="I14" s="27">
        <v>87.43</v>
      </c>
      <c r="J14" s="25">
        <v>7129</v>
      </c>
      <c r="K14" s="25">
        <v>8647</v>
      </c>
      <c r="L14" s="25">
        <v>756012</v>
      </c>
      <c r="M14" s="25"/>
      <c r="N14" s="25" t="s">
        <v>109</v>
      </c>
      <c r="O14" s="25"/>
    </row>
    <row r="15" spans="1:15" s="28" customFormat="1" ht="27.75" customHeight="1">
      <c r="A15" s="25">
        <v>10</v>
      </c>
      <c r="B15" s="27" t="s">
        <v>74</v>
      </c>
      <c r="C15" s="27" t="s">
        <v>88</v>
      </c>
      <c r="D15" s="25" t="s">
        <v>87</v>
      </c>
      <c r="E15" s="25" t="s">
        <v>23</v>
      </c>
      <c r="F15" s="26" t="s">
        <v>64</v>
      </c>
      <c r="G15" s="27">
        <v>106.04</v>
      </c>
      <c r="H15" s="25">
        <v>18.61</v>
      </c>
      <c r="I15" s="27">
        <v>87.43</v>
      </c>
      <c r="J15" s="25">
        <v>7158</v>
      </c>
      <c r="K15" s="25">
        <v>8682</v>
      </c>
      <c r="L15" s="25">
        <v>759036</v>
      </c>
      <c r="M15" s="25"/>
      <c r="N15" s="25" t="s">
        <v>109</v>
      </c>
      <c r="O15" s="25"/>
    </row>
    <row r="16" spans="1:15" s="28" customFormat="1" ht="27.75" customHeight="1">
      <c r="A16" s="25">
        <v>11</v>
      </c>
      <c r="B16" s="27" t="s">
        <v>74</v>
      </c>
      <c r="C16" s="27" t="s">
        <v>86</v>
      </c>
      <c r="D16" s="25" t="s">
        <v>84</v>
      </c>
      <c r="E16" s="25" t="s">
        <v>23</v>
      </c>
      <c r="F16" s="26" t="s">
        <v>64</v>
      </c>
      <c r="G16" s="27">
        <v>106.04</v>
      </c>
      <c r="H16" s="25">
        <v>18.61</v>
      </c>
      <c r="I16" s="27">
        <v>87.43</v>
      </c>
      <c r="J16" s="25">
        <v>7177</v>
      </c>
      <c r="K16" s="25">
        <v>8705</v>
      </c>
      <c r="L16" s="25">
        <v>761052</v>
      </c>
      <c r="M16" s="25"/>
      <c r="N16" s="25" t="s">
        <v>109</v>
      </c>
      <c r="O16" s="25"/>
    </row>
    <row r="17" spans="1:15" s="28" customFormat="1" ht="27.75" customHeight="1">
      <c r="A17" s="25">
        <v>12</v>
      </c>
      <c r="B17" s="27" t="s">
        <v>74</v>
      </c>
      <c r="C17" s="27" t="s">
        <v>83</v>
      </c>
      <c r="D17" s="25" t="s">
        <v>81</v>
      </c>
      <c r="E17" s="25" t="s">
        <v>23</v>
      </c>
      <c r="F17" s="26" t="s">
        <v>64</v>
      </c>
      <c r="G17" s="27">
        <v>106.04</v>
      </c>
      <c r="H17" s="25">
        <v>18.61</v>
      </c>
      <c r="I17" s="27">
        <v>87.43</v>
      </c>
      <c r="J17" s="25">
        <v>7196</v>
      </c>
      <c r="K17" s="25">
        <v>8728</v>
      </c>
      <c r="L17" s="25">
        <v>763068</v>
      </c>
      <c r="M17" s="25"/>
      <c r="N17" s="25" t="s">
        <v>109</v>
      </c>
      <c r="O17" s="25"/>
    </row>
    <row r="18" spans="1:15" s="28" customFormat="1" ht="27.75" customHeight="1">
      <c r="A18" s="25">
        <v>13</v>
      </c>
      <c r="B18" s="27" t="s">
        <v>74</v>
      </c>
      <c r="C18" s="27" t="s">
        <v>76</v>
      </c>
      <c r="D18" s="25" t="s">
        <v>75</v>
      </c>
      <c r="E18" s="25" t="s">
        <v>23</v>
      </c>
      <c r="F18" s="26" t="s">
        <v>64</v>
      </c>
      <c r="G18" s="27">
        <v>106.04</v>
      </c>
      <c r="H18" s="25">
        <v>18.61</v>
      </c>
      <c r="I18" s="27">
        <v>87.43</v>
      </c>
      <c r="J18" s="25">
        <v>7291</v>
      </c>
      <c r="K18" s="25">
        <v>8843</v>
      </c>
      <c r="L18" s="25">
        <v>773149</v>
      </c>
      <c r="M18" s="25"/>
      <c r="N18" s="25" t="s">
        <v>109</v>
      </c>
      <c r="O18" s="25"/>
    </row>
    <row r="19" spans="1:15" s="28" customFormat="1" ht="27.75" customHeight="1">
      <c r="A19" s="25">
        <v>14</v>
      </c>
      <c r="B19" s="27" t="s">
        <v>74</v>
      </c>
      <c r="C19" s="27" t="s">
        <v>69</v>
      </c>
      <c r="D19" s="25" t="s">
        <v>70</v>
      </c>
      <c r="E19" s="25" t="s">
        <v>23</v>
      </c>
      <c r="F19" s="26" t="s">
        <v>64</v>
      </c>
      <c r="G19" s="27">
        <v>106.04</v>
      </c>
      <c r="H19" s="25">
        <v>18.61</v>
      </c>
      <c r="I19" s="27">
        <v>87.43</v>
      </c>
      <c r="J19" s="25">
        <v>7101</v>
      </c>
      <c r="K19" s="25">
        <v>8612</v>
      </c>
      <c r="L19" s="25">
        <v>752988</v>
      </c>
      <c r="M19" s="25"/>
      <c r="N19" s="25" t="s">
        <v>109</v>
      </c>
      <c r="O19" s="25"/>
    </row>
    <row r="20" spans="1:15" s="28" customFormat="1" ht="27.75" customHeight="1">
      <c r="A20" s="25">
        <v>15</v>
      </c>
      <c r="B20" s="27" t="s">
        <v>74</v>
      </c>
      <c r="C20" s="27" t="s">
        <v>46</v>
      </c>
      <c r="D20" s="25" t="s">
        <v>70</v>
      </c>
      <c r="E20" s="25" t="s">
        <v>23</v>
      </c>
      <c r="F20" s="26" t="s">
        <v>64</v>
      </c>
      <c r="G20" s="27">
        <v>114.77</v>
      </c>
      <c r="H20" s="25">
        <v>20.14</v>
      </c>
      <c r="I20" s="27">
        <v>94.63</v>
      </c>
      <c r="J20" s="25">
        <v>7481</v>
      </c>
      <c r="K20" s="25">
        <v>9073</v>
      </c>
      <c r="L20" s="25">
        <v>858620</v>
      </c>
      <c r="M20" s="25"/>
      <c r="N20" s="25" t="s">
        <v>109</v>
      </c>
      <c r="O20" s="25"/>
    </row>
    <row r="21" spans="1:15" s="28" customFormat="1" ht="27.75" customHeight="1">
      <c r="A21" s="25">
        <v>16</v>
      </c>
      <c r="B21" s="27" t="s">
        <v>74</v>
      </c>
      <c r="C21" s="27" t="s">
        <v>47</v>
      </c>
      <c r="D21" s="25" t="s">
        <v>70</v>
      </c>
      <c r="E21" s="25" t="s">
        <v>23</v>
      </c>
      <c r="F21" s="26" t="s">
        <v>64</v>
      </c>
      <c r="G21" s="27">
        <v>114.33</v>
      </c>
      <c r="H21" s="25">
        <v>20.060000000000002</v>
      </c>
      <c r="I21" s="27">
        <v>94.27</v>
      </c>
      <c r="J21" s="25">
        <v>7101</v>
      </c>
      <c r="K21" s="25">
        <v>8612</v>
      </c>
      <c r="L21" s="25">
        <v>811855</v>
      </c>
      <c r="M21" s="25"/>
      <c r="N21" s="25" t="s">
        <v>109</v>
      </c>
      <c r="O21" s="25"/>
    </row>
    <row r="22" spans="1:15" s="28" customFormat="1" ht="27.75" customHeight="1">
      <c r="A22" s="25">
        <v>17</v>
      </c>
      <c r="B22" s="27" t="s">
        <v>74</v>
      </c>
      <c r="C22" s="27" t="s">
        <v>49</v>
      </c>
      <c r="D22" s="25" t="s">
        <v>71</v>
      </c>
      <c r="E22" s="25" t="s">
        <v>23</v>
      </c>
      <c r="F22" s="26" t="s">
        <v>64</v>
      </c>
      <c r="G22" s="27">
        <v>106.04</v>
      </c>
      <c r="H22" s="25">
        <v>18.61</v>
      </c>
      <c r="I22" s="27">
        <v>87.43</v>
      </c>
      <c r="J22" s="25">
        <v>6626</v>
      </c>
      <c r="K22" s="25">
        <v>8036</v>
      </c>
      <c r="L22" s="25">
        <v>702588</v>
      </c>
      <c r="M22" s="25"/>
      <c r="N22" s="25" t="s">
        <v>109</v>
      </c>
      <c r="O22" s="25"/>
    </row>
    <row r="23" spans="1:15" s="28" customFormat="1" ht="27.75" customHeight="1">
      <c r="A23" s="25">
        <v>18</v>
      </c>
      <c r="B23" s="27" t="s">
        <v>74</v>
      </c>
      <c r="C23" s="27" t="s">
        <v>50</v>
      </c>
      <c r="D23" s="25" t="s">
        <v>71</v>
      </c>
      <c r="E23" s="25" t="s">
        <v>23</v>
      </c>
      <c r="F23" s="26" t="s">
        <v>64</v>
      </c>
      <c r="G23" s="27">
        <v>114.77</v>
      </c>
      <c r="H23" s="25">
        <v>20.14</v>
      </c>
      <c r="I23" s="27">
        <v>94.63</v>
      </c>
      <c r="J23" s="25">
        <v>7006</v>
      </c>
      <c r="K23" s="25">
        <v>8497</v>
      </c>
      <c r="L23" s="25">
        <v>804070</v>
      </c>
      <c r="M23" s="25"/>
      <c r="N23" s="25" t="s">
        <v>109</v>
      </c>
      <c r="O23" s="25"/>
    </row>
    <row r="24" spans="1:15" s="2" customFormat="1" ht="24.95" customHeight="1">
      <c r="A24" s="62" t="s">
        <v>53</v>
      </c>
      <c r="B24" s="62"/>
      <c r="C24" s="62"/>
      <c r="D24" s="62"/>
      <c r="E24" s="62"/>
      <c r="F24" s="63"/>
      <c r="G24" s="29">
        <f>SUM(G6:G23)</f>
        <v>1968.5099999999998</v>
      </c>
      <c r="H24" s="29">
        <f t="shared" ref="H24:I24" si="0">SUM(H6:H23)</f>
        <v>345.4500000000001</v>
      </c>
      <c r="I24" s="29">
        <f t="shared" si="0"/>
        <v>1623.0600000000004</v>
      </c>
      <c r="J24" s="37">
        <f>ROUND(L24/G24,0)</f>
        <v>6846</v>
      </c>
      <c r="K24" s="37">
        <f>ROUND(L24/I24,0)</f>
        <v>8303</v>
      </c>
      <c r="L24" s="36">
        <f>SUM(L6:L23)</f>
        <v>13475563</v>
      </c>
      <c r="M24" s="29"/>
      <c r="N24" s="30"/>
      <c r="O24" s="32"/>
    </row>
    <row r="25" spans="1:15" s="2" customFormat="1" ht="32.1" customHeight="1">
      <c r="A25" s="64" t="s">
        <v>113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1:15" s="2" customFormat="1" ht="54" customHeight="1">
      <c r="A26" s="67" t="s">
        <v>72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s="2" customFormat="1" ht="19.5" customHeight="1">
      <c r="A27" s="60" t="s">
        <v>55</v>
      </c>
      <c r="B27" s="60"/>
      <c r="C27" s="60"/>
      <c r="D27" s="60"/>
      <c r="E27" s="60"/>
      <c r="F27" s="33"/>
      <c r="G27" s="34"/>
      <c r="H27" s="34"/>
      <c r="I27" s="34"/>
      <c r="J27" s="34"/>
      <c r="K27" s="60" t="s">
        <v>56</v>
      </c>
      <c r="L27" s="60"/>
      <c r="M27" s="34"/>
      <c r="N27" s="35"/>
      <c r="O27" s="35"/>
    </row>
    <row r="28" spans="1:15" s="2" customFormat="1" ht="19.5" customHeight="1">
      <c r="A28" s="50" t="s">
        <v>108</v>
      </c>
      <c r="B28" s="50"/>
      <c r="C28" s="50"/>
      <c r="D28" s="50"/>
      <c r="E28" s="50"/>
      <c r="F28" s="33"/>
      <c r="G28" s="35"/>
      <c r="H28" s="35"/>
      <c r="I28" s="35"/>
      <c r="J28" s="35"/>
      <c r="K28" s="60" t="s">
        <v>57</v>
      </c>
      <c r="L28" s="60"/>
      <c r="M28" s="34"/>
      <c r="N28" s="35"/>
      <c r="O28" s="35"/>
    </row>
    <row r="29" spans="1:15" s="2" customFormat="1" ht="19.5" customHeight="1">
      <c r="A29" s="60" t="s">
        <v>73</v>
      </c>
      <c r="B29" s="60"/>
      <c r="C29" s="60"/>
      <c r="D29" s="60"/>
      <c r="E29" s="60"/>
      <c r="F29" s="18"/>
      <c r="G29" s="18"/>
      <c r="H29" s="18"/>
      <c r="I29" s="18"/>
      <c r="J29" s="18"/>
      <c r="K29" s="18"/>
      <c r="L29" s="18"/>
      <c r="M29" s="18"/>
      <c r="N29" s="18"/>
      <c r="O29" s="18"/>
    </row>
  </sheetData>
  <autoFilter ref="A5:O29"/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A28:E28"/>
    <mergeCell ref="K28:L28"/>
    <mergeCell ref="A29:E29"/>
    <mergeCell ref="O4:O5"/>
    <mergeCell ref="A24:F24"/>
    <mergeCell ref="A25:O25"/>
    <mergeCell ref="A26:O26"/>
    <mergeCell ref="A27:E27"/>
    <mergeCell ref="K27:L27"/>
    <mergeCell ref="I4:I5"/>
    <mergeCell ref="J4:J5"/>
    <mergeCell ref="K4:K5"/>
    <mergeCell ref="L4:L5"/>
    <mergeCell ref="M4:M5"/>
    <mergeCell ref="N4:N5"/>
  </mergeCells>
  <phoneticPr fontId="3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N10" sqref="A8:N10"/>
    </sheetView>
  </sheetViews>
  <sheetFormatPr defaultColWidth="9" defaultRowHeight="14.25"/>
  <cols>
    <col min="1" max="1" width="3.875" style="17" customWidth="1"/>
    <col min="2" max="2" width="6.625" style="17" customWidth="1"/>
    <col min="3" max="3" width="4.875" style="17" customWidth="1"/>
    <col min="4" max="4" width="3.875" style="17" customWidth="1"/>
    <col min="5" max="5" width="11.75" style="17" customWidth="1"/>
    <col min="6" max="6" width="4.375" style="18" customWidth="1"/>
    <col min="7" max="8" width="8.375" style="17" customWidth="1"/>
    <col min="9" max="9" width="7.875" style="17" customWidth="1"/>
    <col min="10" max="10" width="8.875" style="17" customWidth="1"/>
    <col min="11" max="11" width="9.875" style="17" customWidth="1"/>
    <col min="12" max="12" width="9.5" style="17" customWidth="1"/>
    <col min="13" max="13" width="11.375" style="17" customWidth="1"/>
    <col min="14" max="14" width="5.375" style="17" customWidth="1"/>
    <col min="15" max="15" width="14.75" style="17" customWidth="1"/>
    <col min="16" max="16384" width="9" style="1"/>
  </cols>
  <sheetData>
    <row r="1" spans="1:15" ht="18" customHeight="1">
      <c r="A1" s="70" t="s">
        <v>0</v>
      </c>
      <c r="B1" s="70"/>
    </row>
    <row r="2" spans="1:15" ht="30" customHeight="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1.75" customHeight="1">
      <c r="A3" s="19" t="s">
        <v>100</v>
      </c>
      <c r="B3" s="20"/>
      <c r="C3" s="20"/>
      <c r="D3" s="20"/>
      <c r="E3" s="20"/>
      <c r="F3" s="21"/>
      <c r="G3" s="22"/>
      <c r="H3" s="22"/>
      <c r="K3" s="23" t="s">
        <v>3</v>
      </c>
      <c r="M3" s="22"/>
      <c r="N3" s="24"/>
      <c r="O3" s="24"/>
    </row>
    <row r="4" spans="1:15" ht="30" customHeight="1">
      <c r="A4" s="72" t="s">
        <v>4</v>
      </c>
      <c r="B4" s="73" t="s">
        <v>5</v>
      </c>
      <c r="C4" s="73" t="s">
        <v>6</v>
      </c>
      <c r="D4" s="73" t="s">
        <v>7</v>
      </c>
      <c r="E4" s="73" t="s">
        <v>8</v>
      </c>
      <c r="F4" s="73" t="s">
        <v>9</v>
      </c>
      <c r="G4" s="73" t="s">
        <v>10</v>
      </c>
      <c r="H4" s="73" t="s">
        <v>11</v>
      </c>
      <c r="I4" s="73" t="s">
        <v>12</v>
      </c>
      <c r="J4" s="73" t="s">
        <v>13</v>
      </c>
      <c r="K4" s="73" t="s">
        <v>14</v>
      </c>
      <c r="L4" s="73" t="s">
        <v>15</v>
      </c>
      <c r="M4" s="73" t="s">
        <v>16</v>
      </c>
      <c r="N4" s="73" t="s">
        <v>17</v>
      </c>
      <c r="O4" s="72" t="s">
        <v>18</v>
      </c>
    </row>
    <row r="5" spans="1:1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2"/>
    </row>
    <row r="6" spans="1:15" s="9" customFormat="1" ht="26.25" customHeight="1">
      <c r="A6" s="25">
        <v>1</v>
      </c>
      <c r="B6" s="27" t="s">
        <v>101</v>
      </c>
      <c r="C6" s="27" t="s">
        <v>19</v>
      </c>
      <c r="D6" s="25" t="s">
        <v>63</v>
      </c>
      <c r="E6" s="25" t="s">
        <v>23</v>
      </c>
      <c r="F6" s="26" t="s">
        <v>64</v>
      </c>
      <c r="G6" s="27">
        <v>116.43</v>
      </c>
      <c r="H6" s="25">
        <v>22.360000000000014</v>
      </c>
      <c r="I6" s="27">
        <v>94.07</v>
      </c>
      <c r="J6" s="25">
        <v>6464</v>
      </c>
      <c r="K6" s="25">
        <v>8001</v>
      </c>
      <c r="L6" s="25">
        <v>752613</v>
      </c>
      <c r="M6" s="25"/>
      <c r="N6" s="25" t="s">
        <v>109</v>
      </c>
      <c r="O6" s="25"/>
    </row>
    <row r="7" spans="1:15" s="9" customFormat="1" ht="26.25" customHeight="1">
      <c r="A7" s="25">
        <v>2</v>
      </c>
      <c r="B7" s="27" t="s">
        <v>101</v>
      </c>
      <c r="C7" s="27" t="s">
        <v>98</v>
      </c>
      <c r="D7" s="25" t="s">
        <v>63</v>
      </c>
      <c r="E7" s="25" t="s">
        <v>22</v>
      </c>
      <c r="F7" s="26" t="s">
        <v>64</v>
      </c>
      <c r="G7" s="27">
        <v>75.86</v>
      </c>
      <c r="H7" s="25">
        <v>14.57</v>
      </c>
      <c r="I7" s="27">
        <v>61.29</v>
      </c>
      <c r="J7" s="25">
        <v>6569</v>
      </c>
      <c r="K7" s="25">
        <v>8130</v>
      </c>
      <c r="L7" s="25">
        <v>498288</v>
      </c>
      <c r="M7" s="25"/>
      <c r="N7" s="25" t="s">
        <v>109</v>
      </c>
      <c r="O7" s="25"/>
    </row>
    <row r="8" spans="1:15" s="9" customFormat="1" ht="26.25" customHeight="1">
      <c r="A8" s="25">
        <v>3</v>
      </c>
      <c r="B8" s="27" t="s">
        <v>101</v>
      </c>
      <c r="C8" s="27" t="s">
        <v>24</v>
      </c>
      <c r="D8" s="25" t="s">
        <v>65</v>
      </c>
      <c r="E8" s="25" t="s">
        <v>23</v>
      </c>
      <c r="F8" s="26" t="s">
        <v>64</v>
      </c>
      <c r="G8" s="27">
        <v>116.43</v>
      </c>
      <c r="H8" s="25">
        <v>22.360000000000014</v>
      </c>
      <c r="I8" s="27">
        <v>94.07</v>
      </c>
      <c r="J8" s="25">
        <v>6844</v>
      </c>
      <c r="K8" s="25">
        <v>8471</v>
      </c>
      <c r="L8" s="25">
        <v>796884</v>
      </c>
      <c r="M8" s="25"/>
      <c r="N8" s="25" t="s">
        <v>109</v>
      </c>
      <c r="O8" s="25"/>
    </row>
    <row r="9" spans="1:15" s="9" customFormat="1" ht="26.25" customHeight="1">
      <c r="A9" s="25">
        <v>4</v>
      </c>
      <c r="B9" s="27" t="s">
        <v>101</v>
      </c>
      <c r="C9" s="27" t="s">
        <v>66</v>
      </c>
      <c r="D9" s="25" t="s">
        <v>65</v>
      </c>
      <c r="E9" s="25" t="s">
        <v>22</v>
      </c>
      <c r="F9" s="26" t="s">
        <v>64</v>
      </c>
      <c r="G9" s="27">
        <v>75.86</v>
      </c>
      <c r="H9" s="25">
        <v>14.57</v>
      </c>
      <c r="I9" s="27">
        <v>61.29</v>
      </c>
      <c r="J9" s="25">
        <v>6988</v>
      </c>
      <c r="K9" s="25">
        <v>8649</v>
      </c>
      <c r="L9" s="25">
        <v>530092</v>
      </c>
      <c r="M9" s="25"/>
      <c r="N9" s="25" t="s">
        <v>109</v>
      </c>
      <c r="O9" s="25"/>
    </row>
    <row r="10" spans="1:15" s="9" customFormat="1" ht="26.25" customHeight="1">
      <c r="A10" s="25">
        <v>5</v>
      </c>
      <c r="B10" s="27" t="s">
        <v>101</v>
      </c>
      <c r="C10" s="27" t="s">
        <v>27</v>
      </c>
      <c r="D10" s="25" t="s">
        <v>97</v>
      </c>
      <c r="E10" s="25" t="s">
        <v>23</v>
      </c>
      <c r="F10" s="26" t="s">
        <v>64</v>
      </c>
      <c r="G10" s="27">
        <v>116.43</v>
      </c>
      <c r="H10" s="25">
        <v>22.360000000000014</v>
      </c>
      <c r="I10" s="27">
        <v>94.07</v>
      </c>
      <c r="J10" s="25">
        <v>7034</v>
      </c>
      <c r="K10" s="25">
        <v>8706</v>
      </c>
      <c r="L10" s="25">
        <v>819020</v>
      </c>
      <c r="M10" s="25"/>
      <c r="N10" s="25" t="s">
        <v>109</v>
      </c>
      <c r="O10" s="25"/>
    </row>
    <row r="11" spans="1:15" s="9" customFormat="1" ht="26.25" customHeight="1">
      <c r="A11" s="25">
        <v>6</v>
      </c>
      <c r="B11" s="27" t="s">
        <v>101</v>
      </c>
      <c r="C11" s="27" t="s">
        <v>28</v>
      </c>
      <c r="D11" s="25" t="s">
        <v>97</v>
      </c>
      <c r="E11" s="25" t="s">
        <v>22</v>
      </c>
      <c r="F11" s="26" t="s">
        <v>64</v>
      </c>
      <c r="G11" s="27">
        <v>75.86</v>
      </c>
      <c r="H11" s="25">
        <v>14.57</v>
      </c>
      <c r="I11" s="27">
        <v>61.29</v>
      </c>
      <c r="J11" s="25">
        <v>7197</v>
      </c>
      <c r="K11" s="25">
        <v>8908</v>
      </c>
      <c r="L11" s="25">
        <v>545995</v>
      </c>
      <c r="M11" s="25"/>
      <c r="N11" s="25" t="s">
        <v>109</v>
      </c>
      <c r="O11" s="25"/>
    </row>
    <row r="12" spans="1:15" s="9" customFormat="1" ht="26.25" customHeight="1">
      <c r="A12" s="25">
        <v>7</v>
      </c>
      <c r="B12" s="27" t="s">
        <v>101</v>
      </c>
      <c r="C12" s="27" t="s">
        <v>96</v>
      </c>
      <c r="D12" s="25" t="s">
        <v>67</v>
      </c>
      <c r="E12" s="25" t="s">
        <v>23</v>
      </c>
      <c r="F12" s="26" t="s">
        <v>64</v>
      </c>
      <c r="G12" s="27">
        <v>116.43</v>
      </c>
      <c r="H12" s="25">
        <v>22.360000000000014</v>
      </c>
      <c r="I12" s="27">
        <v>94.07</v>
      </c>
      <c r="J12" s="25">
        <v>7301</v>
      </c>
      <c r="K12" s="25">
        <v>9036</v>
      </c>
      <c r="L12" s="25">
        <v>850009</v>
      </c>
      <c r="M12" s="25"/>
      <c r="N12" s="25" t="s">
        <v>109</v>
      </c>
      <c r="O12" s="25"/>
    </row>
    <row r="13" spans="1:15" s="9" customFormat="1" ht="26.25" customHeight="1">
      <c r="A13" s="25">
        <v>8</v>
      </c>
      <c r="B13" s="27" t="s">
        <v>101</v>
      </c>
      <c r="C13" s="27" t="s">
        <v>95</v>
      </c>
      <c r="D13" s="25" t="s">
        <v>67</v>
      </c>
      <c r="E13" s="25" t="s">
        <v>22</v>
      </c>
      <c r="F13" s="26" t="s">
        <v>64</v>
      </c>
      <c r="G13" s="27">
        <v>75.86</v>
      </c>
      <c r="H13" s="25">
        <v>14.57</v>
      </c>
      <c r="I13" s="27">
        <v>61.29</v>
      </c>
      <c r="J13" s="25">
        <v>7281</v>
      </c>
      <c r="K13" s="25">
        <v>9012</v>
      </c>
      <c r="L13" s="25">
        <v>552356</v>
      </c>
      <c r="M13" s="25"/>
      <c r="N13" s="25" t="s">
        <v>109</v>
      </c>
      <c r="O13" s="25"/>
    </row>
    <row r="14" spans="1:15" s="9" customFormat="1" ht="26.25" customHeight="1">
      <c r="A14" s="25">
        <v>9</v>
      </c>
      <c r="B14" s="27" t="s">
        <v>101</v>
      </c>
      <c r="C14" s="27" t="s">
        <v>94</v>
      </c>
      <c r="D14" s="25" t="s">
        <v>68</v>
      </c>
      <c r="E14" s="25" t="s">
        <v>23</v>
      </c>
      <c r="F14" s="26" t="s">
        <v>64</v>
      </c>
      <c r="G14" s="27">
        <v>116.43</v>
      </c>
      <c r="H14" s="25">
        <v>22.360000000000014</v>
      </c>
      <c r="I14" s="27">
        <v>94.07</v>
      </c>
      <c r="J14" s="25">
        <v>7367</v>
      </c>
      <c r="K14" s="25">
        <v>9118</v>
      </c>
      <c r="L14" s="25">
        <v>857758</v>
      </c>
      <c r="M14" s="25"/>
      <c r="N14" s="25" t="s">
        <v>109</v>
      </c>
      <c r="O14" s="25"/>
    </row>
    <row r="15" spans="1:15" s="9" customFormat="1" ht="26.25" customHeight="1">
      <c r="A15" s="25">
        <v>10</v>
      </c>
      <c r="B15" s="27" t="s">
        <v>101</v>
      </c>
      <c r="C15" s="27" t="s">
        <v>93</v>
      </c>
      <c r="D15" s="25" t="s">
        <v>68</v>
      </c>
      <c r="E15" s="25" t="s">
        <v>22</v>
      </c>
      <c r="F15" s="26" t="s">
        <v>64</v>
      </c>
      <c r="G15" s="27">
        <v>75.86</v>
      </c>
      <c r="H15" s="25">
        <v>14.57</v>
      </c>
      <c r="I15" s="27">
        <v>61.29</v>
      </c>
      <c r="J15" s="25">
        <v>7082</v>
      </c>
      <c r="K15" s="25">
        <v>8766</v>
      </c>
      <c r="L15" s="25">
        <v>537238</v>
      </c>
      <c r="M15" s="25"/>
      <c r="N15" s="25" t="s">
        <v>109</v>
      </c>
      <c r="O15" s="25"/>
    </row>
    <row r="16" spans="1:15" s="28" customFormat="1" ht="26.25" customHeight="1">
      <c r="A16" s="25">
        <v>11</v>
      </c>
      <c r="B16" s="27" t="s">
        <v>101</v>
      </c>
      <c r="C16" s="27" t="s">
        <v>102</v>
      </c>
      <c r="D16" s="25" t="s">
        <v>92</v>
      </c>
      <c r="E16" s="25" t="s">
        <v>23</v>
      </c>
      <c r="F16" s="26" t="s">
        <v>64</v>
      </c>
      <c r="G16" s="27">
        <v>116.43</v>
      </c>
      <c r="H16" s="25">
        <v>22.360000000000014</v>
      </c>
      <c r="I16" s="27">
        <v>94.07</v>
      </c>
      <c r="J16" s="25">
        <v>7044</v>
      </c>
      <c r="K16" s="25">
        <v>8718</v>
      </c>
      <c r="L16" s="25">
        <v>820126</v>
      </c>
      <c r="M16" s="25"/>
      <c r="N16" s="25" t="s">
        <v>109</v>
      </c>
      <c r="O16" s="25"/>
    </row>
    <row r="17" spans="1:15" s="9" customFormat="1" ht="26.25" customHeight="1">
      <c r="A17" s="25">
        <v>12</v>
      </c>
      <c r="B17" s="27" t="s">
        <v>101</v>
      </c>
      <c r="C17" s="27" t="s">
        <v>103</v>
      </c>
      <c r="D17" s="25" t="s">
        <v>91</v>
      </c>
      <c r="E17" s="25" t="s">
        <v>22</v>
      </c>
      <c r="F17" s="26" t="s">
        <v>64</v>
      </c>
      <c r="G17" s="27">
        <v>75.86</v>
      </c>
      <c r="H17" s="25">
        <v>14.57</v>
      </c>
      <c r="I17" s="27">
        <v>61.29</v>
      </c>
      <c r="J17" s="25">
        <v>7470</v>
      </c>
      <c r="K17" s="25">
        <v>9246</v>
      </c>
      <c r="L17" s="25">
        <v>566668</v>
      </c>
      <c r="M17" s="25"/>
      <c r="N17" s="25" t="s">
        <v>109</v>
      </c>
      <c r="O17" s="25"/>
    </row>
    <row r="18" spans="1:15" s="9" customFormat="1" ht="26.25" customHeight="1">
      <c r="A18" s="25">
        <v>13</v>
      </c>
      <c r="B18" s="27" t="s">
        <v>101</v>
      </c>
      <c r="C18" s="27" t="s">
        <v>104</v>
      </c>
      <c r="D18" s="25" t="s">
        <v>87</v>
      </c>
      <c r="E18" s="25" t="s">
        <v>22</v>
      </c>
      <c r="F18" s="26" t="s">
        <v>64</v>
      </c>
      <c r="G18" s="27">
        <v>75.86</v>
      </c>
      <c r="H18" s="25">
        <v>14.57</v>
      </c>
      <c r="I18" s="27">
        <v>61.29</v>
      </c>
      <c r="J18" s="25">
        <v>7543</v>
      </c>
      <c r="K18" s="25">
        <v>9336</v>
      </c>
      <c r="L18" s="25">
        <v>572233</v>
      </c>
      <c r="M18" s="25"/>
      <c r="N18" s="25" t="s">
        <v>109</v>
      </c>
      <c r="O18" s="25"/>
    </row>
    <row r="19" spans="1:15" s="9" customFormat="1" ht="26.25" customHeight="1">
      <c r="A19" s="25">
        <v>14</v>
      </c>
      <c r="B19" s="27" t="s">
        <v>101</v>
      </c>
      <c r="C19" s="27" t="s">
        <v>85</v>
      </c>
      <c r="D19" s="25" t="s">
        <v>84</v>
      </c>
      <c r="E19" s="25" t="s">
        <v>22</v>
      </c>
      <c r="F19" s="26" t="s">
        <v>64</v>
      </c>
      <c r="G19" s="27">
        <v>75.86</v>
      </c>
      <c r="H19" s="25">
        <v>14.57</v>
      </c>
      <c r="I19" s="27">
        <v>61.29</v>
      </c>
      <c r="J19" s="25">
        <v>7272</v>
      </c>
      <c r="K19" s="25">
        <v>9001</v>
      </c>
      <c r="L19" s="25">
        <v>551661</v>
      </c>
      <c r="M19" s="25"/>
      <c r="N19" s="25" t="s">
        <v>109</v>
      </c>
      <c r="O19" s="25"/>
    </row>
    <row r="20" spans="1:15" s="40" customFormat="1" ht="26.25" customHeight="1">
      <c r="A20" s="25">
        <v>15</v>
      </c>
      <c r="B20" s="27" t="s">
        <v>101</v>
      </c>
      <c r="C20" s="27" t="s">
        <v>82</v>
      </c>
      <c r="D20" s="25" t="s">
        <v>81</v>
      </c>
      <c r="E20" s="25" t="s">
        <v>22</v>
      </c>
      <c r="F20" s="26" t="s">
        <v>64</v>
      </c>
      <c r="G20" s="27">
        <v>75.86</v>
      </c>
      <c r="H20" s="25">
        <v>14.57</v>
      </c>
      <c r="I20" s="27">
        <v>61.29</v>
      </c>
      <c r="J20" s="25">
        <v>7387</v>
      </c>
      <c r="K20" s="25">
        <v>9143</v>
      </c>
      <c r="L20" s="25">
        <v>560367</v>
      </c>
      <c r="M20" s="25"/>
      <c r="N20" s="25" t="s">
        <v>110</v>
      </c>
      <c r="O20" s="25"/>
    </row>
    <row r="21" spans="1:15" s="9" customFormat="1" ht="26.25" customHeight="1">
      <c r="A21" s="25">
        <v>16</v>
      </c>
      <c r="B21" s="27" t="s">
        <v>101</v>
      </c>
      <c r="C21" s="27" t="s">
        <v>40</v>
      </c>
      <c r="D21" s="25" t="s">
        <v>79</v>
      </c>
      <c r="E21" s="25" t="s">
        <v>23</v>
      </c>
      <c r="F21" s="26" t="s">
        <v>64</v>
      </c>
      <c r="G21" s="27">
        <v>116.43</v>
      </c>
      <c r="H21" s="25">
        <v>22.360000000000014</v>
      </c>
      <c r="I21" s="27">
        <v>94.07</v>
      </c>
      <c r="J21" s="25">
        <v>7063</v>
      </c>
      <c r="K21" s="25">
        <v>8742</v>
      </c>
      <c r="L21" s="25">
        <v>822340</v>
      </c>
      <c r="M21" s="25"/>
      <c r="N21" s="25" t="s">
        <v>109</v>
      </c>
      <c r="O21" s="25"/>
    </row>
    <row r="22" spans="1:15" s="9" customFormat="1" ht="26.25" customHeight="1">
      <c r="A22" s="25">
        <v>17</v>
      </c>
      <c r="B22" s="27" t="s">
        <v>101</v>
      </c>
      <c r="C22" s="27" t="s">
        <v>41</v>
      </c>
      <c r="D22" s="25" t="s">
        <v>79</v>
      </c>
      <c r="E22" s="25" t="s">
        <v>22</v>
      </c>
      <c r="F22" s="26" t="s">
        <v>64</v>
      </c>
      <c r="G22" s="27">
        <v>75.86</v>
      </c>
      <c r="H22" s="25">
        <v>14.57</v>
      </c>
      <c r="I22" s="27">
        <v>61.29</v>
      </c>
      <c r="J22" s="25">
        <v>7438</v>
      </c>
      <c r="K22" s="25">
        <v>9207</v>
      </c>
      <c r="L22" s="25">
        <v>564283</v>
      </c>
      <c r="M22" s="25"/>
      <c r="N22" s="25" t="s">
        <v>109</v>
      </c>
      <c r="O22" s="25"/>
    </row>
    <row r="23" spans="1:15" s="9" customFormat="1" ht="26.25" customHeight="1">
      <c r="A23" s="25">
        <v>18</v>
      </c>
      <c r="B23" s="27" t="s">
        <v>101</v>
      </c>
      <c r="C23" s="27" t="s">
        <v>105</v>
      </c>
      <c r="D23" s="25" t="s">
        <v>78</v>
      </c>
      <c r="E23" s="25" t="s">
        <v>22</v>
      </c>
      <c r="F23" s="26" t="s">
        <v>64</v>
      </c>
      <c r="G23" s="27">
        <v>75.86</v>
      </c>
      <c r="H23" s="25">
        <v>14.57</v>
      </c>
      <c r="I23" s="27">
        <v>61.29</v>
      </c>
      <c r="J23" s="25">
        <v>7648</v>
      </c>
      <c r="K23" s="25">
        <v>9466</v>
      </c>
      <c r="L23" s="25">
        <v>580185</v>
      </c>
      <c r="M23" s="25"/>
      <c r="N23" s="25" t="s">
        <v>109</v>
      </c>
      <c r="O23" s="25"/>
    </row>
    <row r="24" spans="1:15" s="9" customFormat="1" ht="26.25" customHeight="1">
      <c r="A24" s="25">
        <v>19</v>
      </c>
      <c r="B24" s="27" t="s">
        <v>101</v>
      </c>
      <c r="C24" s="27" t="s">
        <v>69</v>
      </c>
      <c r="D24" s="25" t="s">
        <v>70</v>
      </c>
      <c r="E24" s="25" t="s">
        <v>23</v>
      </c>
      <c r="F24" s="26" t="s">
        <v>64</v>
      </c>
      <c r="G24" s="27">
        <v>116.43</v>
      </c>
      <c r="H24" s="25">
        <v>22.360000000000014</v>
      </c>
      <c r="I24" s="27">
        <v>94.07</v>
      </c>
      <c r="J24" s="25">
        <v>7481</v>
      </c>
      <c r="K24" s="25">
        <v>9259</v>
      </c>
      <c r="L24" s="25">
        <v>871039</v>
      </c>
      <c r="M24" s="25"/>
      <c r="N24" s="25" t="s">
        <v>109</v>
      </c>
      <c r="O24" s="25"/>
    </row>
    <row r="25" spans="1:15" s="9" customFormat="1" ht="26.25" customHeight="1">
      <c r="A25" s="25">
        <v>20</v>
      </c>
      <c r="B25" s="27" t="s">
        <v>101</v>
      </c>
      <c r="C25" s="27" t="s">
        <v>49</v>
      </c>
      <c r="D25" s="25" t="s">
        <v>71</v>
      </c>
      <c r="E25" s="25" t="s">
        <v>23</v>
      </c>
      <c r="F25" s="26" t="s">
        <v>64</v>
      </c>
      <c r="G25" s="27">
        <v>116.43</v>
      </c>
      <c r="H25" s="25">
        <v>22.360000000000014</v>
      </c>
      <c r="I25" s="27">
        <v>94.07</v>
      </c>
      <c r="J25" s="25">
        <v>7006</v>
      </c>
      <c r="K25" s="25">
        <v>8671</v>
      </c>
      <c r="L25" s="25">
        <v>815699</v>
      </c>
      <c r="M25" s="25"/>
      <c r="N25" s="25" t="s">
        <v>109</v>
      </c>
      <c r="O25" s="25"/>
    </row>
    <row r="26" spans="1:15" s="9" customFormat="1" ht="26.25" customHeight="1">
      <c r="A26" s="25">
        <v>21</v>
      </c>
      <c r="B26" s="27" t="s">
        <v>101</v>
      </c>
      <c r="C26" s="27" t="s">
        <v>50</v>
      </c>
      <c r="D26" s="25" t="s">
        <v>71</v>
      </c>
      <c r="E26" s="25" t="s">
        <v>22</v>
      </c>
      <c r="F26" s="26" t="s">
        <v>64</v>
      </c>
      <c r="G26" s="27">
        <v>75.86</v>
      </c>
      <c r="H26" s="25">
        <v>14.57</v>
      </c>
      <c r="I26" s="27">
        <v>61.29</v>
      </c>
      <c r="J26" s="25">
        <v>6956</v>
      </c>
      <c r="K26" s="25">
        <v>8610</v>
      </c>
      <c r="L26" s="25">
        <v>527707</v>
      </c>
      <c r="M26" s="25"/>
      <c r="N26" s="25" t="s">
        <v>109</v>
      </c>
      <c r="O26" s="25"/>
    </row>
    <row r="27" spans="1:15" s="9" customFormat="1" ht="26.25" customHeight="1">
      <c r="A27" s="25">
        <v>22</v>
      </c>
      <c r="B27" s="27" t="s">
        <v>101</v>
      </c>
      <c r="C27" s="27" t="s">
        <v>51</v>
      </c>
      <c r="D27" s="25" t="s">
        <v>71</v>
      </c>
      <c r="E27" s="25" t="s">
        <v>23</v>
      </c>
      <c r="F27" s="26" t="s">
        <v>64</v>
      </c>
      <c r="G27" s="27">
        <v>103.55</v>
      </c>
      <c r="H27" s="25">
        <v>19.89</v>
      </c>
      <c r="I27" s="27">
        <v>83.66</v>
      </c>
      <c r="J27" s="25">
        <v>6245</v>
      </c>
      <c r="K27" s="25">
        <v>7730</v>
      </c>
      <c r="L27" s="25">
        <v>646716</v>
      </c>
      <c r="M27" s="25"/>
      <c r="N27" s="25" t="s">
        <v>109</v>
      </c>
      <c r="O27" s="25"/>
    </row>
    <row r="28" spans="1:15" s="2" customFormat="1" ht="24.95" customHeight="1">
      <c r="A28" s="62" t="s">
        <v>53</v>
      </c>
      <c r="B28" s="62"/>
      <c r="C28" s="62"/>
      <c r="D28" s="62"/>
      <c r="E28" s="62"/>
      <c r="F28" s="63"/>
      <c r="G28" s="29">
        <f>SUM(G6:G27)</f>
        <v>2061.7399999999993</v>
      </c>
      <c r="H28" s="29">
        <f>SUM(H6:H27)</f>
        <v>395.97000000000008</v>
      </c>
      <c r="I28" s="29">
        <f>SUM(I6:I27)</f>
        <v>1665.7699999999995</v>
      </c>
      <c r="J28" s="31">
        <f t="shared" ref="J28" si="0">ROUND(L28/G28,0)</f>
        <v>7100</v>
      </c>
      <c r="K28" s="31">
        <f t="shared" ref="K28" si="1">ROUND(L28/I28,0)</f>
        <v>8788</v>
      </c>
      <c r="L28" s="36">
        <f>SUM(L6:L27)</f>
        <v>14639277</v>
      </c>
      <c r="M28" s="29"/>
      <c r="N28" s="30"/>
      <c r="O28" s="38"/>
    </row>
    <row r="29" spans="1:15" s="2" customFormat="1" ht="32.1" customHeight="1">
      <c r="A29" s="64" t="s">
        <v>114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1:15" s="2" customFormat="1" ht="54" customHeight="1">
      <c r="A30" s="67" t="s">
        <v>54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s="2" customFormat="1" ht="22.5" customHeight="1">
      <c r="A31" s="60" t="s">
        <v>55</v>
      </c>
      <c r="B31" s="60"/>
      <c r="C31" s="60"/>
      <c r="D31" s="60"/>
      <c r="E31" s="60"/>
      <c r="F31" s="33"/>
      <c r="G31" s="34"/>
      <c r="H31" s="34"/>
      <c r="I31" s="34"/>
      <c r="J31" s="34"/>
      <c r="K31" s="60" t="s">
        <v>56</v>
      </c>
      <c r="L31" s="60"/>
      <c r="M31" s="34"/>
      <c r="N31" s="35"/>
      <c r="O31" s="35"/>
    </row>
    <row r="32" spans="1:15" s="2" customFormat="1" ht="22.5" customHeight="1">
      <c r="A32" s="50" t="s">
        <v>108</v>
      </c>
      <c r="B32" s="50"/>
      <c r="C32" s="50"/>
      <c r="D32" s="50"/>
      <c r="E32" s="50"/>
      <c r="F32" s="33"/>
      <c r="G32" s="35"/>
      <c r="H32" s="35"/>
      <c r="I32" s="35"/>
      <c r="J32" s="35"/>
      <c r="K32" s="60" t="s">
        <v>57</v>
      </c>
      <c r="L32" s="60"/>
      <c r="M32" s="34"/>
      <c r="N32" s="35"/>
      <c r="O32" s="35"/>
    </row>
    <row r="33" spans="1:15" s="2" customFormat="1" ht="22.5" customHeight="1">
      <c r="A33" s="60" t="s">
        <v>106</v>
      </c>
      <c r="B33" s="60"/>
      <c r="C33" s="60"/>
      <c r="D33" s="60"/>
      <c r="E33" s="60"/>
      <c r="F33" s="18"/>
      <c r="G33" s="18"/>
      <c r="H33" s="18"/>
      <c r="I33" s="18"/>
      <c r="J33" s="18"/>
      <c r="K33" s="18"/>
      <c r="L33" s="18"/>
      <c r="M33" s="18"/>
      <c r="N33" s="18"/>
      <c r="O33" s="18"/>
    </row>
  </sheetData>
  <autoFilter ref="A5:O33"/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A32:E32"/>
    <mergeCell ref="K32:L32"/>
    <mergeCell ref="A33:E33"/>
    <mergeCell ref="O4:O5"/>
    <mergeCell ref="A28:F28"/>
    <mergeCell ref="A29:O29"/>
    <mergeCell ref="A30:O30"/>
    <mergeCell ref="A31:E31"/>
    <mergeCell ref="K31:L31"/>
    <mergeCell ref="I4:I5"/>
    <mergeCell ref="J4:J5"/>
    <mergeCell ref="K4:K5"/>
    <mergeCell ref="L4:L5"/>
    <mergeCell ref="M4:M5"/>
    <mergeCell ref="N4:N5"/>
  </mergeCells>
  <phoneticPr fontId="3" type="noConversion"/>
  <printOptions horizontalCentered="1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7</vt:i4>
      </vt:variant>
    </vt:vector>
  </HeadingPairs>
  <TitlesOfParts>
    <vt:vector size="11" baseType="lpstr">
      <vt:lpstr>1号楼</vt:lpstr>
      <vt:lpstr>5号楼</vt:lpstr>
      <vt:lpstr>6号楼</vt:lpstr>
      <vt:lpstr>7号楼</vt:lpstr>
      <vt:lpstr>'5号楼'!Print_Area</vt:lpstr>
      <vt:lpstr>'6号楼'!Print_Area</vt:lpstr>
      <vt:lpstr>'7号楼'!Print_Area</vt:lpstr>
      <vt:lpstr>'1号楼'!Print_Titles</vt:lpstr>
      <vt:lpstr>'5号楼'!Print_Titles</vt:lpstr>
      <vt:lpstr>'6号楼'!Print_Titles</vt:lpstr>
      <vt:lpstr>'7号楼'!Print_Titles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2023-12-18T07:11:25Z</cp:lastPrinted>
  <dcterms:created xsi:type="dcterms:W3CDTF">2023-05-01T01:58:40Z</dcterms:created>
  <dcterms:modified xsi:type="dcterms:W3CDTF">2023-12-18T07:14:53Z</dcterms:modified>
</cp:coreProperties>
</file>