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附件2" sheetId="1" r:id="rId1"/>
  </sheets>
  <definedNames>
    <definedName name="_xlnm.Print_Area" localSheetId="0">'附件2'!$A$1:$O$145</definedName>
  </definedNames>
  <calcPr fullCalcOnLoad="1"/>
</workbook>
</file>

<file path=xl/sharedStrings.xml><?xml version="1.0" encoding="utf-8"?>
<sst xmlns="http://schemas.openxmlformats.org/spreadsheetml/2006/main" count="709" uniqueCount="171">
  <si>
    <t>附件2</t>
  </si>
  <si>
    <t>清远市新建商品住房销售价格备案表</t>
  </si>
  <si>
    <t>房地产开发企业名称或中介服务机构名称：清远市中盛置业有限公司</t>
  </si>
  <si>
    <t>项目(楼盘)名称：中盛公馆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</si>
  <si>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</si>
  <si>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</si>
  <si>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</si>
  <si>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</si>
  <si>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</si>
  <si>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</si>
  <si>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</si>
  <si>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</si>
  <si>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</si>
  <si>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</si>
  <si>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</si>
  <si>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</si>
  <si>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</si>
  <si>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</si>
  <si>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</si>
  <si>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中盛公馆</t>
  </si>
  <si>
    <t>1梯203</t>
  </si>
  <si>
    <t>两房两厅一卫</t>
  </si>
  <si>
    <t>在售</t>
  </si>
  <si>
    <t>毛坯</t>
  </si>
  <si>
    <t>1梯204</t>
  </si>
  <si>
    <t>三房两厅一卫</t>
  </si>
  <si>
    <t>特调</t>
  </si>
  <si>
    <t>2梯201</t>
  </si>
  <si>
    <t>三房两厅两卫</t>
  </si>
  <si>
    <t>2梯203</t>
  </si>
  <si>
    <t>2梯204</t>
  </si>
  <si>
    <t>1梯301</t>
  </si>
  <si>
    <t>四房两厅两卫</t>
  </si>
  <si>
    <t>1梯302</t>
  </si>
  <si>
    <t>1梯303</t>
  </si>
  <si>
    <t>2梯301</t>
  </si>
  <si>
    <t>2梯302</t>
  </si>
  <si>
    <t>四房两厅两厅</t>
  </si>
  <si>
    <t>2梯303</t>
  </si>
  <si>
    <t>2梯304</t>
  </si>
  <si>
    <t>1梯401</t>
  </si>
  <si>
    <t>1梯402</t>
  </si>
  <si>
    <t>1梯403</t>
  </si>
  <si>
    <t>1梯404</t>
  </si>
  <si>
    <t>2梯401</t>
  </si>
  <si>
    <t>2梯402</t>
  </si>
  <si>
    <t>2梯403</t>
  </si>
  <si>
    <t>2梯404</t>
  </si>
  <si>
    <t>1梯501</t>
  </si>
  <si>
    <t>1梯502</t>
  </si>
  <si>
    <t>1梯503</t>
  </si>
  <si>
    <t>2梯501</t>
  </si>
  <si>
    <t>2梯502</t>
  </si>
  <si>
    <t>2梯503</t>
  </si>
  <si>
    <t>2梯504</t>
  </si>
  <si>
    <t>1梯601</t>
  </si>
  <si>
    <t>1梯602</t>
  </si>
  <si>
    <t>1梯603</t>
  </si>
  <si>
    <t>2梯601</t>
  </si>
  <si>
    <t>2梯602</t>
  </si>
  <si>
    <t>2梯603</t>
  </si>
  <si>
    <t>2梯604</t>
  </si>
  <si>
    <t>1梯701</t>
  </si>
  <si>
    <t>1梯702</t>
  </si>
  <si>
    <t>1梯704</t>
  </si>
  <si>
    <t>2梯701</t>
  </si>
  <si>
    <t>2梯702</t>
  </si>
  <si>
    <t>2梯703</t>
  </si>
  <si>
    <t>2梯704</t>
  </si>
  <si>
    <t>1梯801</t>
  </si>
  <si>
    <t>1梯802</t>
  </si>
  <si>
    <t>1梯803</t>
  </si>
  <si>
    <t>2梯801</t>
  </si>
  <si>
    <t>2梯802</t>
  </si>
  <si>
    <t>2梯803</t>
  </si>
  <si>
    <t>2梯804</t>
  </si>
  <si>
    <t>1梯901</t>
  </si>
  <si>
    <t>1梯902</t>
  </si>
  <si>
    <t>1梯903</t>
  </si>
  <si>
    <t>1梯904</t>
  </si>
  <si>
    <t>2梯901</t>
  </si>
  <si>
    <t>2梯902</t>
  </si>
  <si>
    <t>2梯903</t>
  </si>
  <si>
    <t>2梯904</t>
  </si>
  <si>
    <t>1梯1001</t>
  </si>
  <si>
    <t>1梯1002</t>
  </si>
  <si>
    <t>1梯1003</t>
  </si>
  <si>
    <t>1梯1004</t>
  </si>
  <si>
    <t>2梯1001</t>
  </si>
  <si>
    <t>2梯1002</t>
  </si>
  <si>
    <t>2梯1003</t>
  </si>
  <si>
    <t>2梯1004</t>
  </si>
  <si>
    <t>1梯1101</t>
  </si>
  <si>
    <t>1梯1102</t>
  </si>
  <si>
    <t>1梯1103</t>
  </si>
  <si>
    <t>1梯1104</t>
  </si>
  <si>
    <t>2梯1101</t>
  </si>
  <si>
    <t>2梯1102</t>
  </si>
  <si>
    <t>2梯1103</t>
  </si>
  <si>
    <t>2梯1104</t>
  </si>
  <si>
    <t>1梯1201</t>
  </si>
  <si>
    <t>1梯1202</t>
  </si>
  <si>
    <t>1梯1203</t>
  </si>
  <si>
    <t>1梯1204</t>
  </si>
  <si>
    <t>2梯1201</t>
  </si>
  <si>
    <t>2梯1202</t>
  </si>
  <si>
    <t>2梯1203</t>
  </si>
  <si>
    <t>2梯1204</t>
  </si>
  <si>
    <t>1梯1301</t>
  </si>
  <si>
    <t>1梯1302</t>
  </si>
  <si>
    <t>1梯1303</t>
  </si>
  <si>
    <t>1梯1304</t>
  </si>
  <si>
    <t>2梯1301</t>
  </si>
  <si>
    <t>2梯1302</t>
  </si>
  <si>
    <t>2梯1303</t>
  </si>
  <si>
    <t>1梯1401</t>
  </si>
  <si>
    <t>1梯1402</t>
  </si>
  <si>
    <t>1梯1403</t>
  </si>
  <si>
    <t>1梯1404</t>
  </si>
  <si>
    <t>2梯1401</t>
  </si>
  <si>
    <t>2梯1402</t>
  </si>
  <si>
    <t>2梯1403</t>
  </si>
  <si>
    <t>2梯1404</t>
  </si>
  <si>
    <t>1梯1501</t>
  </si>
  <si>
    <t>1梯1502</t>
  </si>
  <si>
    <t>1梯1503</t>
  </si>
  <si>
    <t>1梯1504</t>
  </si>
  <si>
    <t>2梯1501</t>
  </si>
  <si>
    <t>2梯1502</t>
  </si>
  <si>
    <t>2梯1503</t>
  </si>
  <si>
    <t>2梯1504</t>
  </si>
  <si>
    <t>1梯1601</t>
  </si>
  <si>
    <t>1梯1602</t>
  </si>
  <si>
    <t>1梯1603</t>
  </si>
  <si>
    <t>1梯1604</t>
  </si>
  <si>
    <t>2梯1601</t>
  </si>
  <si>
    <t>2梯1602</t>
  </si>
  <si>
    <t>2梯1603</t>
  </si>
  <si>
    <t>2梯1604</t>
  </si>
  <si>
    <t>1梯1701</t>
  </si>
  <si>
    <t>1梯1702</t>
  </si>
  <si>
    <t>1梯1703</t>
  </si>
  <si>
    <t>1梯1704</t>
  </si>
  <si>
    <t>2梯1701</t>
  </si>
  <si>
    <t>2梯1702</t>
  </si>
  <si>
    <t>2梯1703</t>
  </si>
  <si>
    <t>2梯1704</t>
  </si>
  <si>
    <t>1梯1801</t>
  </si>
  <si>
    <t>1梯1802</t>
  </si>
  <si>
    <t>1梯1803</t>
  </si>
  <si>
    <t>1梯1804</t>
  </si>
  <si>
    <t>2梯1801</t>
  </si>
  <si>
    <t>2梯1802</t>
  </si>
  <si>
    <t>2梯1803</t>
  </si>
  <si>
    <t>2梯1804</t>
  </si>
  <si>
    <t>1梯1901</t>
  </si>
  <si>
    <t>1梯1902</t>
  </si>
  <si>
    <t>1梯1903</t>
  </si>
  <si>
    <t>1梯1904</t>
  </si>
  <si>
    <t>2梯1901</t>
  </si>
  <si>
    <t>2梯1902</t>
  </si>
  <si>
    <t>2梯1903</t>
  </si>
  <si>
    <t>2梯1904</t>
  </si>
  <si>
    <t>本楼栋总面积/均价</t>
  </si>
  <si>
    <t xml:space="preserve">   本栋销售住宅共135套，销售住宅总建筑面积：14019.23㎡，套内面积：10506.23㎡，分摊面积：3513.00㎡，销售均价：5507.03元/㎡（建筑面积）、7348.44元/㎡（套内建筑面积）。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</si>
  <si>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</si>
  <si>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</si>
  <si>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企业物价员：陈栾玉</t>
  </si>
  <si>
    <t>价格举报投诉电话：12358</t>
  </si>
  <si>
    <t>企业投诉电话：0763-3332688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</si>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</sst>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</numFmts>
  <fonts count="3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6"/>
      <name val="Calibri"/>
      <family val="0"/>
    </font>
    <font>
      <sz val="12"/>
      <name val="Calibri"/>
      <family val="0"/>
    </font>
    <font>
      <sz val="20"/>
      <name val="Calibri"/>
      <family val="0"/>
    </font>
    <font>
      <sz val="11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1"/>
      <color rgb="FF000000"/>
      <name val="Calibri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2" borderId="0" applyNumberFormat="0" applyBorder="0" applyAlignment="0" applyProtection="0"/>
    <xf numFmtId="0" fontId="26" fillId="23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29" fillId="0" borderId="0" xfId="0" applyFont="1" applyAlignment="1">
      <alignment horizontal="left" vertical="center"/>
    </xf>
    <xf numFmtId="49" fontId="30" fillId="0" borderId="0" xfId="0" applyNumberFormat="1" applyFont="1" applyFill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/>
    </xf>
    <xf numFmtId="0" fontId="3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176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178" fontId="30" fillId="0" borderId="0" xfId="0" applyNumberFormat="1" applyFont="1" applyFill="1" applyAlignment="1">
      <alignment vertical="center"/>
    </xf>
    <xf numFmtId="178" fontId="30" fillId="0" borderId="0" xfId="0" applyNumberFormat="1" applyFont="1" applyAlignment="1">
      <alignment vertical="center"/>
    </xf>
    <xf numFmtId="176" fontId="30" fillId="0" borderId="0" xfId="0" applyNumberFormat="1" applyFont="1" applyAlignment="1">
      <alignment horizontal="center" vertical="center"/>
    </xf>
    <xf numFmtId="177" fontId="30" fillId="0" borderId="0" xfId="0" applyNumberFormat="1" applyFont="1" applyFill="1" applyAlignment="1">
      <alignment horizontal="center" vertical="center"/>
    </xf>
    <xf numFmtId="176" fontId="31" fillId="0" borderId="0" xfId="0" applyNumberFormat="1" applyFont="1" applyAlignment="1">
      <alignment horizontal="center" vertical="center"/>
    </xf>
    <xf numFmtId="177" fontId="31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176" fontId="30" fillId="0" borderId="0" xfId="0" applyNumberFormat="1" applyFont="1" applyAlignment="1">
      <alignment horizontal="center" vertical="center"/>
    </xf>
    <xf numFmtId="177" fontId="34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/>
    </xf>
    <xf numFmtId="176" fontId="4" fillId="0" borderId="11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178" fontId="35" fillId="0" borderId="11" xfId="0" applyNumberFormat="1" applyFont="1" applyFill="1" applyBorder="1" applyAlignment="1">
      <alignment horizontal="center" vertical="center"/>
    </xf>
    <xf numFmtId="176" fontId="36" fillId="0" borderId="11" xfId="0" applyNumberFormat="1" applyFont="1" applyBorder="1" applyAlignment="1">
      <alignment horizontal="center" vertical="center" wrapText="1"/>
    </xf>
    <xf numFmtId="177" fontId="32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176" fontId="37" fillId="0" borderId="11" xfId="0" applyNumberFormat="1" applyFont="1" applyBorder="1" applyAlignment="1">
      <alignment horizontal="center" vertical="center"/>
    </xf>
    <xf numFmtId="177" fontId="37" fillId="0" borderId="11" xfId="0" applyNumberFormat="1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176" fontId="32" fillId="0" borderId="11" xfId="0" applyNumberFormat="1" applyFont="1" applyFill="1" applyBorder="1" applyAlignment="1">
      <alignment horizontal="center" vertical="center" wrapText="1"/>
    </xf>
    <xf numFmtId="176" fontId="30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8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58"/>
  <sheetViews>
    <sheetView tabSelected="1" view="pageBreakPreview" zoomScale="85" zoomScaleNormal="85" zoomScaleSheetLayoutView="85" workbookViewId="0" topLeftCell="A131">
      <selection activeCell="S10" sqref="S10"/>
    </sheetView>
  </sheetViews>
  <sheetFormatPr defaultColWidth="8.625" defaultRowHeight="14.25"/>
  <cols>
    <col min="1" max="1" width="3.875" style="0" customWidth="1"/>
    <col min="2" max="2" width="9.25390625" style="0" customWidth="1"/>
    <col min="3" max="3" width="9.00390625" style="2" customWidth="1"/>
    <col min="4" max="4" width="5.25390625" style="0" customWidth="1"/>
    <col min="5" max="5" width="12.625" style="0" customWidth="1"/>
    <col min="6" max="6" width="4.75390625" style="0" customWidth="1"/>
    <col min="7" max="7" width="9.625" style="0" customWidth="1"/>
    <col min="8" max="8" width="9.50390625" style="0" bestFit="1" customWidth="1"/>
    <col min="9" max="9" width="11.25390625" style="0" customWidth="1"/>
    <col min="10" max="10" width="10.625" style="0" customWidth="1"/>
    <col min="11" max="11" width="11.125" style="0" customWidth="1"/>
    <col min="12" max="12" width="14.25390625" style="3" customWidth="1"/>
    <col min="13" max="13" width="11.125" style="4" customWidth="1"/>
    <col min="14" max="14" width="8.75390625" style="0" customWidth="1"/>
    <col min="15" max="15" width="7.625" style="0" customWidth="1"/>
  </cols>
  <sheetData>
    <row r="1" spans="1:15" ht="24" customHeight="1">
      <c r="A1" s="5" t="s">
        <v>0</v>
      </c>
      <c r="B1" s="5"/>
      <c r="C1" s="6"/>
      <c r="D1" s="7"/>
      <c r="E1" s="7"/>
      <c r="F1" s="7"/>
      <c r="G1" s="8"/>
      <c r="H1" s="8"/>
      <c r="I1" s="8"/>
      <c r="J1" s="21"/>
      <c r="K1" s="22"/>
      <c r="L1" s="23"/>
      <c r="M1" s="24"/>
      <c r="N1" s="7"/>
      <c r="O1" s="7"/>
    </row>
    <row r="2" spans="1:15" ht="36.75" customHeight="1">
      <c r="A2" s="9" t="s">
        <v>1</v>
      </c>
      <c r="B2" s="9"/>
      <c r="C2" s="10"/>
      <c r="D2" s="9"/>
      <c r="E2" s="9"/>
      <c r="F2" s="9"/>
      <c r="G2" s="9"/>
      <c r="H2" s="9"/>
      <c r="I2" s="9"/>
      <c r="J2" s="9"/>
      <c r="K2" s="9"/>
      <c r="L2" s="25"/>
      <c r="M2" s="26"/>
      <c r="N2" s="9"/>
      <c r="O2" s="9"/>
    </row>
    <row r="3" spans="1:15" ht="30.75" customHeight="1">
      <c r="A3" s="11" t="s">
        <v>2</v>
      </c>
      <c r="B3" s="11"/>
      <c r="C3" s="12"/>
      <c r="D3" s="11"/>
      <c r="E3" s="11"/>
      <c r="F3" s="11"/>
      <c r="G3" s="13"/>
      <c r="H3" s="13"/>
      <c r="I3" s="27" t="s">
        <v>3</v>
      </c>
      <c r="J3" s="27"/>
      <c r="K3" s="27"/>
      <c r="L3" s="28"/>
      <c r="M3" s="29"/>
      <c r="N3" s="30"/>
      <c r="O3" s="30"/>
    </row>
    <row r="4" spans="1:15" ht="48.75" customHeight="1">
      <c r="A4" s="14" t="s">
        <v>4</v>
      </c>
      <c r="B4" s="15" t="s">
        <v>5</v>
      </c>
      <c r="C4" s="16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31" t="s">
        <v>15</v>
      </c>
      <c r="M4" s="32" t="s">
        <v>16</v>
      </c>
      <c r="N4" s="15" t="s">
        <v>17</v>
      </c>
      <c r="O4" s="14" t="s">
        <v>18</v>
      </c>
    </row>
    <row r="5" spans="1:15" s="1" customFormat="1" ht="23.25" customHeight="1">
      <c r="A5" s="17">
        <v>1</v>
      </c>
      <c r="B5" s="17" t="s">
        <v>19</v>
      </c>
      <c r="C5" s="18" t="s">
        <v>20</v>
      </c>
      <c r="D5" s="17">
        <v>2</v>
      </c>
      <c r="E5" s="17" t="s">
        <v>21</v>
      </c>
      <c r="F5" s="17">
        <v>3</v>
      </c>
      <c r="G5" s="19">
        <v>76.28</v>
      </c>
      <c r="H5" s="19">
        <f>G5-I5</f>
        <v>19.009999999999998</v>
      </c>
      <c r="I5" s="19">
        <v>57.27</v>
      </c>
      <c r="J5" s="33">
        <f>L5/G5</f>
        <v>5312.873623492396</v>
      </c>
      <c r="K5" s="33">
        <f>L5/I5</f>
        <v>7076.409987777195</v>
      </c>
      <c r="L5" s="34">
        <v>405266</v>
      </c>
      <c r="M5" s="35"/>
      <c r="N5" s="36" t="s">
        <v>22</v>
      </c>
      <c r="O5" s="36" t="s">
        <v>23</v>
      </c>
    </row>
    <row r="6" spans="1:16" s="1" customFormat="1" ht="23.25" customHeight="1">
      <c r="A6" s="17">
        <v>2</v>
      </c>
      <c r="B6" s="17" t="s">
        <v>19</v>
      </c>
      <c r="C6" s="18" t="s">
        <v>24</v>
      </c>
      <c r="D6" s="17">
        <v>2</v>
      </c>
      <c r="E6" s="17" t="s">
        <v>25</v>
      </c>
      <c r="F6" s="17">
        <v>3</v>
      </c>
      <c r="G6" s="19">
        <v>95.15</v>
      </c>
      <c r="H6" s="19">
        <f>G6-I6</f>
        <v>23.710000000000008</v>
      </c>
      <c r="I6" s="19">
        <v>71.44</v>
      </c>
      <c r="J6" s="33">
        <f>L6/G6</f>
        <v>5193.042564372044</v>
      </c>
      <c r="K6" s="33">
        <f>L6/I6</f>
        <v>6916.545352743561</v>
      </c>
      <c r="L6" s="37">
        <v>494118</v>
      </c>
      <c r="M6" s="38"/>
      <c r="N6" s="36" t="s">
        <v>22</v>
      </c>
      <c r="O6" s="36" t="s">
        <v>23</v>
      </c>
      <c r="P6" s="1" t="s">
        <v>26</v>
      </c>
    </row>
    <row r="7" spans="1:15" s="1" customFormat="1" ht="23.25" customHeight="1">
      <c r="A7" s="17">
        <v>3</v>
      </c>
      <c r="B7" s="17" t="s">
        <v>19</v>
      </c>
      <c r="C7" s="18" t="s">
        <v>27</v>
      </c>
      <c r="D7" s="17">
        <v>2</v>
      </c>
      <c r="E7" s="17" t="s">
        <v>28</v>
      </c>
      <c r="F7" s="17">
        <v>3</v>
      </c>
      <c r="G7" s="19">
        <v>109.84</v>
      </c>
      <c r="H7" s="19">
        <f>G7-I7</f>
        <v>27.67</v>
      </c>
      <c r="I7" s="19">
        <v>82.17</v>
      </c>
      <c r="J7" s="33">
        <f>L7/G7</f>
        <v>5166.851784413692</v>
      </c>
      <c r="K7" s="33">
        <f>L7/I7</f>
        <v>6906.742119995132</v>
      </c>
      <c r="L7" s="34">
        <v>567527</v>
      </c>
      <c r="M7" s="35"/>
      <c r="N7" s="36" t="s">
        <v>22</v>
      </c>
      <c r="O7" s="36" t="s">
        <v>23</v>
      </c>
    </row>
    <row r="8" spans="1:15" s="1" customFormat="1" ht="23.25" customHeight="1">
      <c r="A8" s="17">
        <v>4</v>
      </c>
      <c r="B8" s="17" t="s">
        <v>19</v>
      </c>
      <c r="C8" s="18" t="s">
        <v>29</v>
      </c>
      <c r="D8" s="17">
        <v>2</v>
      </c>
      <c r="E8" s="17" t="s">
        <v>25</v>
      </c>
      <c r="F8" s="17">
        <v>3</v>
      </c>
      <c r="G8" s="19">
        <v>95.38</v>
      </c>
      <c r="H8" s="19">
        <f aca="true" t="shared" si="0" ref="H8:H35">G8-I8</f>
        <v>24.03</v>
      </c>
      <c r="I8" s="20">
        <v>71.35</v>
      </c>
      <c r="J8" s="33">
        <f aca="true" t="shared" si="1" ref="J8:J35">L8/G8</f>
        <v>5369.029146571608</v>
      </c>
      <c r="K8" s="33">
        <f aca="true" t="shared" si="2" ref="K8:K35">L8/I8</f>
        <v>7177.266993693063</v>
      </c>
      <c r="L8" s="34">
        <v>512098</v>
      </c>
      <c r="M8" s="35"/>
      <c r="N8" s="36" t="s">
        <v>22</v>
      </c>
      <c r="O8" s="36" t="s">
        <v>23</v>
      </c>
    </row>
    <row r="9" spans="1:15" s="1" customFormat="1" ht="23.25" customHeight="1">
      <c r="A9" s="17">
        <v>5</v>
      </c>
      <c r="B9" s="17" t="s">
        <v>19</v>
      </c>
      <c r="C9" s="18" t="s">
        <v>30</v>
      </c>
      <c r="D9" s="17">
        <v>2</v>
      </c>
      <c r="E9" s="17" t="s">
        <v>21</v>
      </c>
      <c r="F9" s="17">
        <v>3</v>
      </c>
      <c r="G9" s="20">
        <v>83.04</v>
      </c>
      <c r="H9" s="19">
        <f t="shared" si="0"/>
        <v>20.92000000000001</v>
      </c>
      <c r="I9" s="19">
        <v>62.12</v>
      </c>
      <c r="J9" s="33">
        <f t="shared" si="1"/>
        <v>5425.20472061657</v>
      </c>
      <c r="K9" s="33">
        <f t="shared" si="2"/>
        <v>7252.237604636189</v>
      </c>
      <c r="L9" s="34">
        <v>450509</v>
      </c>
      <c r="M9" s="35"/>
      <c r="N9" s="36" t="s">
        <v>22</v>
      </c>
      <c r="O9" s="36" t="s">
        <v>23</v>
      </c>
    </row>
    <row r="10" spans="1:15" s="1" customFormat="1" ht="23.25" customHeight="1">
      <c r="A10" s="17">
        <v>6</v>
      </c>
      <c r="B10" s="17" t="s">
        <v>19</v>
      </c>
      <c r="C10" s="18" t="s">
        <v>31</v>
      </c>
      <c r="D10" s="17">
        <v>3</v>
      </c>
      <c r="E10" s="17" t="s">
        <v>32</v>
      </c>
      <c r="F10" s="17">
        <v>3</v>
      </c>
      <c r="G10" s="19">
        <v>120.96</v>
      </c>
      <c r="H10" s="19">
        <f t="shared" si="0"/>
        <v>30.14</v>
      </c>
      <c r="I10" s="19">
        <v>90.82</v>
      </c>
      <c r="J10" s="33">
        <f t="shared" si="1"/>
        <v>5267.939814814815</v>
      </c>
      <c r="K10" s="33">
        <f t="shared" si="2"/>
        <v>7016.185862144903</v>
      </c>
      <c r="L10" s="34">
        <v>637210</v>
      </c>
      <c r="M10" s="35"/>
      <c r="N10" s="36" t="s">
        <v>22</v>
      </c>
      <c r="O10" s="36" t="s">
        <v>23</v>
      </c>
    </row>
    <row r="11" spans="1:16" s="1" customFormat="1" ht="23.25" customHeight="1">
      <c r="A11" s="17">
        <v>7</v>
      </c>
      <c r="B11" s="17" t="s">
        <v>19</v>
      </c>
      <c r="C11" s="18" t="s">
        <v>33</v>
      </c>
      <c r="D11" s="17">
        <v>3</v>
      </c>
      <c r="E11" s="17" t="s">
        <v>32</v>
      </c>
      <c r="F11" s="17">
        <v>3</v>
      </c>
      <c r="G11" s="19">
        <v>127.22</v>
      </c>
      <c r="H11" s="19">
        <f t="shared" si="0"/>
        <v>31.700000000000003</v>
      </c>
      <c r="I11" s="19">
        <v>95.52</v>
      </c>
      <c r="J11" s="33">
        <f t="shared" si="1"/>
        <v>5197.107373054551</v>
      </c>
      <c r="K11" s="33">
        <f t="shared" si="2"/>
        <v>6921.859296482412</v>
      </c>
      <c r="L11" s="37">
        <v>661176</v>
      </c>
      <c r="M11" s="38"/>
      <c r="N11" s="36" t="s">
        <v>22</v>
      </c>
      <c r="O11" s="36" t="s">
        <v>23</v>
      </c>
      <c r="P11" s="1" t="s">
        <v>26</v>
      </c>
    </row>
    <row r="12" spans="1:15" s="1" customFormat="1" ht="23.25" customHeight="1">
      <c r="A12" s="17">
        <v>8</v>
      </c>
      <c r="B12" s="17" t="s">
        <v>19</v>
      </c>
      <c r="C12" s="18" t="s">
        <v>34</v>
      </c>
      <c r="D12" s="17">
        <v>3</v>
      </c>
      <c r="E12" s="17" t="s">
        <v>21</v>
      </c>
      <c r="F12" s="17">
        <v>3</v>
      </c>
      <c r="G12" s="19">
        <v>76.28</v>
      </c>
      <c r="H12" s="19">
        <f t="shared" si="0"/>
        <v>19.009999999999998</v>
      </c>
      <c r="I12" s="19">
        <v>57.27</v>
      </c>
      <c r="J12" s="33">
        <f t="shared" si="1"/>
        <v>5369.022024121657</v>
      </c>
      <c r="K12" s="33">
        <f t="shared" si="2"/>
        <v>7151.196088702636</v>
      </c>
      <c r="L12" s="34">
        <v>409549</v>
      </c>
      <c r="M12" s="35"/>
      <c r="N12" s="36" t="s">
        <v>22</v>
      </c>
      <c r="O12" s="36" t="s">
        <v>23</v>
      </c>
    </row>
    <row r="13" spans="1:15" s="1" customFormat="1" ht="23.25" customHeight="1">
      <c r="A13" s="17">
        <v>9</v>
      </c>
      <c r="B13" s="17" t="s">
        <v>19</v>
      </c>
      <c r="C13" s="18" t="s">
        <v>35</v>
      </c>
      <c r="D13" s="17">
        <v>3</v>
      </c>
      <c r="E13" s="17" t="s">
        <v>28</v>
      </c>
      <c r="F13" s="17">
        <v>3</v>
      </c>
      <c r="G13" s="19">
        <v>109.84</v>
      </c>
      <c r="H13" s="19">
        <f t="shared" si="0"/>
        <v>27.67</v>
      </c>
      <c r="I13" s="19">
        <v>82.17</v>
      </c>
      <c r="J13" s="33">
        <f t="shared" si="1"/>
        <v>5211.7898761835395</v>
      </c>
      <c r="K13" s="33">
        <f t="shared" si="2"/>
        <v>6966.812705366922</v>
      </c>
      <c r="L13" s="34">
        <v>572463</v>
      </c>
      <c r="M13" s="35"/>
      <c r="N13" s="36" t="s">
        <v>22</v>
      </c>
      <c r="O13" s="36" t="s">
        <v>23</v>
      </c>
    </row>
    <row r="14" spans="1:15" s="1" customFormat="1" ht="23.25" customHeight="1">
      <c r="A14" s="17">
        <v>10</v>
      </c>
      <c r="B14" s="17" t="s">
        <v>19</v>
      </c>
      <c r="C14" s="18" t="s">
        <v>36</v>
      </c>
      <c r="D14" s="17">
        <v>3</v>
      </c>
      <c r="E14" s="17" t="s">
        <v>37</v>
      </c>
      <c r="F14" s="17">
        <v>3</v>
      </c>
      <c r="G14" s="19">
        <v>121.51</v>
      </c>
      <c r="H14" s="19">
        <f t="shared" si="0"/>
        <v>30.61</v>
      </c>
      <c r="I14" s="19">
        <v>90.9</v>
      </c>
      <c r="J14" s="33">
        <f t="shared" si="1"/>
        <v>5267.945025100815</v>
      </c>
      <c r="K14" s="33">
        <f t="shared" si="2"/>
        <v>7041.892189218922</v>
      </c>
      <c r="L14" s="34">
        <v>640108</v>
      </c>
      <c r="M14" s="35"/>
      <c r="N14" s="36" t="s">
        <v>22</v>
      </c>
      <c r="O14" s="36" t="s">
        <v>23</v>
      </c>
    </row>
    <row r="15" spans="1:15" s="1" customFormat="1" ht="23.25" customHeight="1">
      <c r="A15" s="17">
        <v>11</v>
      </c>
      <c r="B15" s="17" t="s">
        <v>19</v>
      </c>
      <c r="C15" s="18" t="s">
        <v>38</v>
      </c>
      <c r="D15" s="17">
        <v>3</v>
      </c>
      <c r="E15" s="17" t="s">
        <v>25</v>
      </c>
      <c r="F15" s="17">
        <v>3</v>
      </c>
      <c r="G15" s="19">
        <v>95.38</v>
      </c>
      <c r="H15" s="19">
        <f t="shared" si="0"/>
        <v>24.03</v>
      </c>
      <c r="I15" s="20">
        <v>71.35</v>
      </c>
      <c r="J15" s="33">
        <f t="shared" si="1"/>
        <v>5425.193960998113</v>
      </c>
      <c r="K15" s="33">
        <f t="shared" si="2"/>
        <v>7252.347582340575</v>
      </c>
      <c r="L15" s="34">
        <v>517455</v>
      </c>
      <c r="M15" s="35"/>
      <c r="N15" s="36" t="s">
        <v>22</v>
      </c>
      <c r="O15" s="36" t="s">
        <v>23</v>
      </c>
    </row>
    <row r="16" spans="1:16" s="1" customFormat="1" ht="23.25" customHeight="1">
      <c r="A16" s="17">
        <v>12</v>
      </c>
      <c r="B16" s="17" t="s">
        <v>19</v>
      </c>
      <c r="C16" s="18" t="s">
        <v>39</v>
      </c>
      <c r="D16" s="17">
        <v>3</v>
      </c>
      <c r="E16" s="17" t="s">
        <v>21</v>
      </c>
      <c r="F16" s="17">
        <v>3</v>
      </c>
      <c r="G16" s="20">
        <v>83.04</v>
      </c>
      <c r="H16" s="19">
        <f t="shared" si="0"/>
        <v>20.92000000000001</v>
      </c>
      <c r="I16" s="19">
        <v>62.12</v>
      </c>
      <c r="J16" s="33">
        <f t="shared" si="1"/>
        <v>5659.922928709056</v>
      </c>
      <c r="K16" s="33">
        <f t="shared" si="2"/>
        <v>7566.001287830007</v>
      </c>
      <c r="L16" s="34">
        <v>470000</v>
      </c>
      <c r="M16" s="35"/>
      <c r="N16" s="36" t="s">
        <v>22</v>
      </c>
      <c r="O16" s="36" t="s">
        <v>23</v>
      </c>
      <c r="P16" s="1" t="s">
        <v>26</v>
      </c>
    </row>
    <row r="17" spans="1:15" s="1" customFormat="1" ht="23.25" customHeight="1">
      <c r="A17" s="17">
        <v>13</v>
      </c>
      <c r="B17" s="17" t="s">
        <v>19</v>
      </c>
      <c r="C17" s="18" t="s">
        <v>40</v>
      </c>
      <c r="D17" s="17">
        <v>4</v>
      </c>
      <c r="E17" s="17" t="s">
        <v>32</v>
      </c>
      <c r="F17" s="17">
        <v>3</v>
      </c>
      <c r="G17" s="19">
        <v>120.96</v>
      </c>
      <c r="H17" s="19">
        <f t="shared" si="0"/>
        <v>30.14</v>
      </c>
      <c r="I17" s="19">
        <v>90.82</v>
      </c>
      <c r="J17" s="33">
        <f t="shared" si="1"/>
        <v>5267.939814814815</v>
      </c>
      <c r="K17" s="33">
        <f t="shared" si="2"/>
        <v>7016.185862144903</v>
      </c>
      <c r="L17" s="34">
        <v>637210</v>
      </c>
      <c r="M17" s="35"/>
      <c r="N17" s="36" t="s">
        <v>22</v>
      </c>
      <c r="O17" s="36" t="s">
        <v>23</v>
      </c>
    </row>
    <row r="18" spans="1:16" s="1" customFormat="1" ht="23.25" customHeight="1">
      <c r="A18" s="17">
        <v>14</v>
      </c>
      <c r="B18" s="17" t="s">
        <v>19</v>
      </c>
      <c r="C18" s="18" t="s">
        <v>41</v>
      </c>
      <c r="D18" s="17">
        <v>4</v>
      </c>
      <c r="E18" s="17" t="s">
        <v>32</v>
      </c>
      <c r="F18" s="17">
        <v>3</v>
      </c>
      <c r="G18" s="19">
        <v>127.22</v>
      </c>
      <c r="H18" s="19">
        <f t="shared" si="0"/>
        <v>31.700000000000003</v>
      </c>
      <c r="I18" s="19">
        <v>95.52</v>
      </c>
      <c r="J18" s="33">
        <f t="shared" si="1"/>
        <v>5197.107373054551</v>
      </c>
      <c r="K18" s="33">
        <f t="shared" si="2"/>
        <v>6921.859296482412</v>
      </c>
      <c r="L18" s="37">
        <v>661176</v>
      </c>
      <c r="M18" s="38"/>
      <c r="N18" s="36" t="s">
        <v>22</v>
      </c>
      <c r="O18" s="36" t="s">
        <v>23</v>
      </c>
      <c r="P18" s="1" t="s">
        <v>26</v>
      </c>
    </row>
    <row r="19" spans="1:15" s="1" customFormat="1" ht="23.25" customHeight="1">
      <c r="A19" s="17">
        <v>15</v>
      </c>
      <c r="B19" s="17" t="s">
        <v>19</v>
      </c>
      <c r="C19" s="18" t="s">
        <v>42</v>
      </c>
      <c r="D19" s="17">
        <v>4</v>
      </c>
      <c r="E19" s="17" t="s">
        <v>21</v>
      </c>
      <c r="F19" s="17">
        <v>3</v>
      </c>
      <c r="G19" s="19">
        <v>76.28</v>
      </c>
      <c r="H19" s="19">
        <f t="shared" si="0"/>
        <v>19.009999999999998</v>
      </c>
      <c r="I19" s="19">
        <v>57.27</v>
      </c>
      <c r="J19" s="33">
        <f t="shared" si="1"/>
        <v>5369.022024121657</v>
      </c>
      <c r="K19" s="33">
        <f t="shared" si="2"/>
        <v>7151.196088702636</v>
      </c>
      <c r="L19" s="34">
        <v>409549</v>
      </c>
      <c r="M19" s="35"/>
      <c r="N19" s="36" t="s">
        <v>22</v>
      </c>
      <c r="O19" s="36" t="s">
        <v>23</v>
      </c>
    </row>
    <row r="20" spans="1:16" s="1" customFormat="1" ht="23.25" customHeight="1">
      <c r="A20" s="17">
        <v>16</v>
      </c>
      <c r="B20" s="17" t="s">
        <v>19</v>
      </c>
      <c r="C20" s="18" t="s">
        <v>43</v>
      </c>
      <c r="D20" s="17">
        <v>4</v>
      </c>
      <c r="E20" s="17" t="s">
        <v>25</v>
      </c>
      <c r="F20" s="17">
        <v>3</v>
      </c>
      <c r="G20" s="19">
        <v>95.15</v>
      </c>
      <c r="H20" s="19">
        <f t="shared" si="0"/>
        <v>23.710000000000008</v>
      </c>
      <c r="I20" s="19">
        <v>71.44</v>
      </c>
      <c r="J20" s="33">
        <f t="shared" si="1"/>
        <v>5316.678928008408</v>
      </c>
      <c r="K20" s="33">
        <f t="shared" si="2"/>
        <v>7081.215005599104</v>
      </c>
      <c r="L20" s="37">
        <v>505882</v>
      </c>
      <c r="M20" s="38"/>
      <c r="N20" s="36" t="s">
        <v>22</v>
      </c>
      <c r="O20" s="36" t="s">
        <v>23</v>
      </c>
      <c r="P20" s="1" t="s">
        <v>26</v>
      </c>
    </row>
    <row r="21" spans="1:15" s="1" customFormat="1" ht="23.25" customHeight="1">
      <c r="A21" s="17">
        <v>17</v>
      </c>
      <c r="B21" s="17" t="s">
        <v>19</v>
      </c>
      <c r="C21" s="18" t="s">
        <v>44</v>
      </c>
      <c r="D21" s="17">
        <v>4</v>
      </c>
      <c r="E21" s="17" t="s">
        <v>28</v>
      </c>
      <c r="F21" s="17">
        <v>3</v>
      </c>
      <c r="G21" s="19">
        <v>109.84</v>
      </c>
      <c r="H21" s="19">
        <f t="shared" si="0"/>
        <v>27.67</v>
      </c>
      <c r="I21" s="19">
        <v>82.17</v>
      </c>
      <c r="J21" s="33">
        <f t="shared" si="1"/>
        <v>5211.7898761835395</v>
      </c>
      <c r="K21" s="33">
        <f t="shared" si="2"/>
        <v>6966.812705366922</v>
      </c>
      <c r="L21" s="34">
        <v>572463</v>
      </c>
      <c r="M21" s="35"/>
      <c r="N21" s="36" t="s">
        <v>22</v>
      </c>
      <c r="O21" s="36" t="s">
        <v>23</v>
      </c>
    </row>
    <row r="22" spans="1:15" s="1" customFormat="1" ht="23.25" customHeight="1">
      <c r="A22" s="17">
        <v>18</v>
      </c>
      <c r="B22" s="17" t="s">
        <v>19</v>
      </c>
      <c r="C22" s="18" t="s">
        <v>45</v>
      </c>
      <c r="D22" s="17">
        <v>4</v>
      </c>
      <c r="E22" s="17" t="s">
        <v>37</v>
      </c>
      <c r="F22" s="17">
        <v>3</v>
      </c>
      <c r="G22" s="19">
        <v>121.51</v>
      </c>
      <c r="H22" s="19">
        <f t="shared" si="0"/>
        <v>30.61</v>
      </c>
      <c r="I22" s="19">
        <v>90.9</v>
      </c>
      <c r="J22" s="33">
        <f t="shared" si="1"/>
        <v>5267.945025100815</v>
      </c>
      <c r="K22" s="33">
        <f t="shared" si="2"/>
        <v>7041.892189218922</v>
      </c>
      <c r="L22" s="34">
        <v>640108</v>
      </c>
      <c r="M22" s="35"/>
      <c r="N22" s="36" t="s">
        <v>22</v>
      </c>
      <c r="O22" s="36" t="s">
        <v>23</v>
      </c>
    </row>
    <row r="23" spans="1:15" s="1" customFormat="1" ht="23.25" customHeight="1">
      <c r="A23" s="17">
        <v>19</v>
      </c>
      <c r="B23" s="17" t="s">
        <v>19</v>
      </c>
      <c r="C23" s="18" t="s">
        <v>46</v>
      </c>
      <c r="D23" s="17">
        <v>4</v>
      </c>
      <c r="E23" s="17" t="s">
        <v>25</v>
      </c>
      <c r="F23" s="17">
        <v>3</v>
      </c>
      <c r="G23" s="19">
        <v>95.38</v>
      </c>
      <c r="H23" s="19">
        <f t="shared" si="0"/>
        <v>24.03</v>
      </c>
      <c r="I23" s="20">
        <v>71.35</v>
      </c>
      <c r="J23" s="33">
        <f t="shared" si="1"/>
        <v>5425.193960998113</v>
      </c>
      <c r="K23" s="33">
        <f t="shared" si="2"/>
        <v>7252.347582340575</v>
      </c>
      <c r="L23" s="34">
        <v>517455</v>
      </c>
      <c r="M23" s="35"/>
      <c r="N23" s="36" t="s">
        <v>22</v>
      </c>
      <c r="O23" s="36" t="s">
        <v>23</v>
      </c>
    </row>
    <row r="24" spans="1:15" s="1" customFormat="1" ht="23.25" customHeight="1">
      <c r="A24" s="17">
        <v>20</v>
      </c>
      <c r="B24" s="17" t="s">
        <v>19</v>
      </c>
      <c r="C24" s="18" t="s">
        <v>47</v>
      </c>
      <c r="D24" s="17">
        <v>4</v>
      </c>
      <c r="E24" s="17" t="s">
        <v>21</v>
      </c>
      <c r="F24" s="17">
        <v>3</v>
      </c>
      <c r="G24" s="20">
        <v>83.04</v>
      </c>
      <c r="H24" s="19">
        <f t="shared" si="0"/>
        <v>20.92000000000001</v>
      </c>
      <c r="I24" s="19">
        <v>62.12</v>
      </c>
      <c r="J24" s="33">
        <f t="shared" si="1"/>
        <v>5481.35838150289</v>
      </c>
      <c r="K24" s="33">
        <f t="shared" si="2"/>
        <v>7327.30199613651</v>
      </c>
      <c r="L24" s="34">
        <v>455172</v>
      </c>
      <c r="M24" s="35"/>
      <c r="N24" s="36" t="s">
        <v>22</v>
      </c>
      <c r="O24" s="36" t="s">
        <v>23</v>
      </c>
    </row>
    <row r="25" spans="1:15" s="1" customFormat="1" ht="23.25" customHeight="1">
      <c r="A25" s="17">
        <v>21</v>
      </c>
      <c r="B25" s="17" t="s">
        <v>19</v>
      </c>
      <c r="C25" s="18" t="s">
        <v>48</v>
      </c>
      <c r="D25" s="17">
        <v>5</v>
      </c>
      <c r="E25" s="17" t="s">
        <v>32</v>
      </c>
      <c r="F25" s="17">
        <v>3</v>
      </c>
      <c r="G25" s="19">
        <v>120.96</v>
      </c>
      <c r="H25" s="19">
        <f t="shared" si="0"/>
        <v>30.14</v>
      </c>
      <c r="I25" s="19">
        <v>90.82</v>
      </c>
      <c r="J25" s="33">
        <f t="shared" si="1"/>
        <v>5267.939814814815</v>
      </c>
      <c r="K25" s="33">
        <f t="shared" si="2"/>
        <v>7016.185862144903</v>
      </c>
      <c r="L25" s="34">
        <v>637210</v>
      </c>
      <c r="M25" s="35"/>
      <c r="N25" s="36" t="s">
        <v>22</v>
      </c>
      <c r="O25" s="36" t="s">
        <v>23</v>
      </c>
    </row>
    <row r="26" spans="1:16" s="1" customFormat="1" ht="23.25" customHeight="1">
      <c r="A26" s="17">
        <v>22</v>
      </c>
      <c r="B26" s="17" t="s">
        <v>19</v>
      </c>
      <c r="C26" s="18" t="s">
        <v>49</v>
      </c>
      <c r="D26" s="17">
        <v>5</v>
      </c>
      <c r="E26" s="17" t="s">
        <v>32</v>
      </c>
      <c r="F26" s="17">
        <v>3</v>
      </c>
      <c r="G26" s="19">
        <v>127.22</v>
      </c>
      <c r="H26" s="19">
        <f t="shared" si="0"/>
        <v>31.700000000000003</v>
      </c>
      <c r="I26" s="19">
        <v>95.52</v>
      </c>
      <c r="J26" s="33">
        <f t="shared" si="1"/>
        <v>5197.107373054551</v>
      </c>
      <c r="K26" s="33">
        <f t="shared" si="2"/>
        <v>6921.859296482412</v>
      </c>
      <c r="L26" s="37">
        <v>661176</v>
      </c>
      <c r="M26" s="38"/>
      <c r="N26" s="36" t="s">
        <v>22</v>
      </c>
      <c r="O26" s="36" t="s">
        <v>23</v>
      </c>
      <c r="P26" s="1" t="s">
        <v>26</v>
      </c>
    </row>
    <row r="27" spans="1:15" s="1" customFormat="1" ht="23.25" customHeight="1">
      <c r="A27" s="17">
        <v>23</v>
      </c>
      <c r="B27" s="17" t="s">
        <v>19</v>
      </c>
      <c r="C27" s="18" t="s">
        <v>50</v>
      </c>
      <c r="D27" s="17">
        <v>5</v>
      </c>
      <c r="E27" s="17" t="s">
        <v>21</v>
      </c>
      <c r="F27" s="17">
        <v>3</v>
      </c>
      <c r="G27" s="19">
        <v>76.28</v>
      </c>
      <c r="H27" s="19">
        <f t="shared" si="0"/>
        <v>19.009999999999998</v>
      </c>
      <c r="I27" s="19">
        <v>57.27</v>
      </c>
      <c r="J27" s="33">
        <f t="shared" si="1"/>
        <v>5369.022024121657</v>
      </c>
      <c r="K27" s="33">
        <f t="shared" si="2"/>
        <v>7151.196088702636</v>
      </c>
      <c r="L27" s="34">
        <v>409549</v>
      </c>
      <c r="M27" s="35"/>
      <c r="N27" s="36" t="s">
        <v>22</v>
      </c>
      <c r="O27" s="36" t="s">
        <v>23</v>
      </c>
    </row>
    <row r="28" spans="1:15" s="1" customFormat="1" ht="23.25" customHeight="1">
      <c r="A28" s="17">
        <v>24</v>
      </c>
      <c r="B28" s="17" t="s">
        <v>19</v>
      </c>
      <c r="C28" s="18" t="s">
        <v>51</v>
      </c>
      <c r="D28" s="17">
        <v>5</v>
      </c>
      <c r="E28" s="17" t="s">
        <v>28</v>
      </c>
      <c r="F28" s="17">
        <v>3</v>
      </c>
      <c r="G28" s="19">
        <v>109.84</v>
      </c>
      <c r="H28" s="19">
        <f>G28-I28</f>
        <v>27.67</v>
      </c>
      <c r="I28" s="19">
        <v>82.17</v>
      </c>
      <c r="J28" s="33">
        <f>L28/G28</f>
        <v>5211.7898761835395</v>
      </c>
      <c r="K28" s="33">
        <f>L28/I28</f>
        <v>6966.812705366922</v>
      </c>
      <c r="L28" s="34">
        <v>572463</v>
      </c>
      <c r="M28" s="35"/>
      <c r="N28" s="36" t="s">
        <v>22</v>
      </c>
      <c r="O28" s="36" t="s">
        <v>23</v>
      </c>
    </row>
    <row r="29" spans="1:15" s="1" customFormat="1" ht="23.25" customHeight="1">
      <c r="A29" s="17">
        <v>25</v>
      </c>
      <c r="B29" s="17" t="s">
        <v>19</v>
      </c>
      <c r="C29" s="18" t="s">
        <v>52</v>
      </c>
      <c r="D29" s="17">
        <v>5</v>
      </c>
      <c r="E29" s="17" t="s">
        <v>37</v>
      </c>
      <c r="F29" s="17">
        <v>3</v>
      </c>
      <c r="G29" s="19">
        <v>121.51</v>
      </c>
      <c r="H29" s="19">
        <f>G29-I29</f>
        <v>30.61</v>
      </c>
      <c r="I29" s="19">
        <v>90.9</v>
      </c>
      <c r="J29" s="33">
        <f>L29/G29</f>
        <v>5267.945025100815</v>
      </c>
      <c r="K29" s="33">
        <f>L29/I29</f>
        <v>7041.892189218922</v>
      </c>
      <c r="L29" s="34">
        <v>640108</v>
      </c>
      <c r="M29" s="35"/>
      <c r="N29" s="36" t="s">
        <v>22</v>
      </c>
      <c r="O29" s="36" t="s">
        <v>23</v>
      </c>
    </row>
    <row r="30" spans="1:15" s="1" customFormat="1" ht="23.25" customHeight="1">
      <c r="A30" s="17">
        <v>26</v>
      </c>
      <c r="B30" s="17" t="s">
        <v>19</v>
      </c>
      <c r="C30" s="18" t="s">
        <v>53</v>
      </c>
      <c r="D30" s="17">
        <v>5</v>
      </c>
      <c r="E30" s="17" t="s">
        <v>25</v>
      </c>
      <c r="F30" s="17">
        <v>3</v>
      </c>
      <c r="G30" s="19">
        <v>95.38</v>
      </c>
      <c r="H30" s="19">
        <f>G30-I30</f>
        <v>24.03</v>
      </c>
      <c r="I30" s="20">
        <v>71.35</v>
      </c>
      <c r="J30" s="33">
        <f>L30/G30</f>
        <v>5425.193960998113</v>
      </c>
      <c r="K30" s="33">
        <f>L30/I30</f>
        <v>7252.347582340575</v>
      </c>
      <c r="L30" s="34">
        <v>517455</v>
      </c>
      <c r="M30" s="35"/>
      <c r="N30" s="36" t="s">
        <v>22</v>
      </c>
      <c r="O30" s="36" t="s">
        <v>23</v>
      </c>
    </row>
    <row r="31" spans="1:15" s="1" customFormat="1" ht="23.25" customHeight="1">
      <c r="A31" s="17">
        <v>27</v>
      </c>
      <c r="B31" s="17" t="s">
        <v>19</v>
      </c>
      <c r="C31" s="18" t="s">
        <v>54</v>
      </c>
      <c r="D31" s="17">
        <v>5</v>
      </c>
      <c r="E31" s="17" t="s">
        <v>21</v>
      </c>
      <c r="F31" s="17">
        <v>3</v>
      </c>
      <c r="G31" s="20">
        <v>83.04</v>
      </c>
      <c r="H31" s="19">
        <f>G31-I31</f>
        <v>20.92000000000001</v>
      </c>
      <c r="I31" s="19">
        <v>62.12</v>
      </c>
      <c r="J31" s="33">
        <f>L31/G31</f>
        <v>5481.35838150289</v>
      </c>
      <c r="K31" s="33">
        <f>L31/I31</f>
        <v>7327.30199613651</v>
      </c>
      <c r="L31" s="34">
        <v>455172</v>
      </c>
      <c r="M31" s="35"/>
      <c r="N31" s="36" t="s">
        <v>22</v>
      </c>
      <c r="O31" s="36" t="s">
        <v>23</v>
      </c>
    </row>
    <row r="32" spans="1:15" s="1" customFormat="1" ht="23.25" customHeight="1">
      <c r="A32" s="17">
        <v>28</v>
      </c>
      <c r="B32" s="17" t="s">
        <v>19</v>
      </c>
      <c r="C32" s="18" t="s">
        <v>55</v>
      </c>
      <c r="D32" s="17">
        <v>6</v>
      </c>
      <c r="E32" s="17" t="s">
        <v>32</v>
      </c>
      <c r="F32" s="17">
        <v>3</v>
      </c>
      <c r="G32" s="19">
        <v>120.96</v>
      </c>
      <c r="H32" s="19">
        <f>G32-I32</f>
        <v>30.14</v>
      </c>
      <c r="I32" s="19">
        <v>90.82</v>
      </c>
      <c r="J32" s="33">
        <f>L32/G32</f>
        <v>5335.333994708995</v>
      </c>
      <c r="K32" s="33">
        <f>L32/I32</f>
        <v>7105.9458269103725</v>
      </c>
      <c r="L32" s="34">
        <v>645362</v>
      </c>
      <c r="M32" s="35"/>
      <c r="N32" s="36" t="s">
        <v>22</v>
      </c>
      <c r="O32" s="36" t="s">
        <v>23</v>
      </c>
    </row>
    <row r="33" spans="1:15" s="1" customFormat="1" ht="23.25" customHeight="1">
      <c r="A33" s="17">
        <v>29</v>
      </c>
      <c r="B33" s="17" t="s">
        <v>19</v>
      </c>
      <c r="C33" s="18" t="s">
        <v>56</v>
      </c>
      <c r="D33" s="17">
        <v>6</v>
      </c>
      <c r="E33" s="17" t="s">
        <v>32</v>
      </c>
      <c r="F33" s="17">
        <v>3</v>
      </c>
      <c r="G33" s="19">
        <v>127.22</v>
      </c>
      <c r="H33" s="19">
        <f>G33-I33</f>
        <v>31.700000000000003</v>
      </c>
      <c r="I33" s="19">
        <v>95.52</v>
      </c>
      <c r="J33" s="33">
        <f>L33/G33</f>
        <v>5279.177802232353</v>
      </c>
      <c r="K33" s="33">
        <f>L33/I33</f>
        <v>7031.166247906198</v>
      </c>
      <c r="L33" s="34">
        <v>671617</v>
      </c>
      <c r="M33" s="35"/>
      <c r="N33" s="36" t="s">
        <v>22</v>
      </c>
      <c r="O33" s="36" t="s">
        <v>23</v>
      </c>
    </row>
    <row r="34" spans="1:15" s="1" customFormat="1" ht="23.25" customHeight="1">
      <c r="A34" s="17">
        <v>30</v>
      </c>
      <c r="B34" s="17" t="s">
        <v>19</v>
      </c>
      <c r="C34" s="18" t="s">
        <v>57</v>
      </c>
      <c r="D34" s="17">
        <v>6</v>
      </c>
      <c r="E34" s="17" t="s">
        <v>21</v>
      </c>
      <c r="F34" s="17">
        <v>3</v>
      </c>
      <c r="G34" s="19">
        <v>76.28</v>
      </c>
      <c r="H34" s="19">
        <f>G34-I34</f>
        <v>19.009999999999998</v>
      </c>
      <c r="I34" s="19">
        <v>57.27</v>
      </c>
      <c r="J34" s="33">
        <f>L34/G34</f>
        <v>5458.9014158363925</v>
      </c>
      <c r="K34" s="33">
        <f>L34/I34</f>
        <v>7270.909725859961</v>
      </c>
      <c r="L34" s="34">
        <v>416405</v>
      </c>
      <c r="M34" s="35"/>
      <c r="N34" s="36" t="s">
        <v>22</v>
      </c>
      <c r="O34" s="36" t="s">
        <v>23</v>
      </c>
    </row>
    <row r="35" spans="1:15" s="1" customFormat="1" ht="23.25" customHeight="1">
      <c r="A35" s="17">
        <v>31</v>
      </c>
      <c r="B35" s="17" t="s">
        <v>19</v>
      </c>
      <c r="C35" s="18" t="s">
        <v>58</v>
      </c>
      <c r="D35" s="17">
        <v>6</v>
      </c>
      <c r="E35" s="17" t="s">
        <v>28</v>
      </c>
      <c r="F35" s="17">
        <v>3</v>
      </c>
      <c r="G35" s="19">
        <v>109.84</v>
      </c>
      <c r="H35" s="19">
        <f aca="true" t="shared" si="3" ref="H35:H74">G35-I35</f>
        <v>27.67</v>
      </c>
      <c r="I35" s="19">
        <v>82.17</v>
      </c>
      <c r="J35" s="33">
        <f aca="true" t="shared" si="4" ref="J35:J74">L35/G35</f>
        <v>5290.404224326293</v>
      </c>
      <c r="K35" s="33">
        <f aca="true" t="shared" si="5" ref="K35:K74">L35/I35</f>
        <v>7071.899720092491</v>
      </c>
      <c r="L35" s="34">
        <v>581098</v>
      </c>
      <c r="M35" s="35"/>
      <c r="N35" s="36" t="s">
        <v>22</v>
      </c>
      <c r="O35" s="36" t="s">
        <v>23</v>
      </c>
    </row>
    <row r="36" spans="1:15" s="1" customFormat="1" ht="23.25" customHeight="1">
      <c r="A36" s="17">
        <v>32</v>
      </c>
      <c r="B36" s="17" t="s">
        <v>19</v>
      </c>
      <c r="C36" s="18" t="s">
        <v>59</v>
      </c>
      <c r="D36" s="17">
        <v>6</v>
      </c>
      <c r="E36" s="17" t="s">
        <v>37</v>
      </c>
      <c r="F36" s="17">
        <v>3</v>
      </c>
      <c r="G36" s="19">
        <v>121.51</v>
      </c>
      <c r="H36" s="19">
        <f t="shared" si="3"/>
        <v>30.61</v>
      </c>
      <c r="I36" s="19">
        <v>90.9</v>
      </c>
      <c r="J36" s="33">
        <f t="shared" si="4"/>
        <v>5335.338655254712</v>
      </c>
      <c r="K36" s="33">
        <f t="shared" si="5"/>
        <v>7131.980198019802</v>
      </c>
      <c r="L36" s="34">
        <v>648297</v>
      </c>
      <c r="M36" s="35"/>
      <c r="N36" s="36" t="s">
        <v>22</v>
      </c>
      <c r="O36" s="36" t="s">
        <v>23</v>
      </c>
    </row>
    <row r="37" spans="1:15" s="1" customFormat="1" ht="23.25" customHeight="1">
      <c r="A37" s="17">
        <v>33</v>
      </c>
      <c r="B37" s="17" t="s">
        <v>19</v>
      </c>
      <c r="C37" s="18" t="s">
        <v>60</v>
      </c>
      <c r="D37" s="17">
        <v>6</v>
      </c>
      <c r="E37" s="17" t="s">
        <v>25</v>
      </c>
      <c r="F37" s="17">
        <v>3</v>
      </c>
      <c r="G37" s="19">
        <v>95.38</v>
      </c>
      <c r="H37" s="19">
        <f t="shared" si="3"/>
        <v>24.03</v>
      </c>
      <c r="I37" s="20">
        <v>71.35</v>
      </c>
      <c r="J37" s="33">
        <f t="shared" si="4"/>
        <v>5515.055567204865</v>
      </c>
      <c r="K37" s="33">
        <f t="shared" si="5"/>
        <v>7372.4737210932035</v>
      </c>
      <c r="L37" s="34">
        <v>526026</v>
      </c>
      <c r="M37" s="35"/>
      <c r="N37" s="36" t="s">
        <v>22</v>
      </c>
      <c r="O37" s="36" t="s">
        <v>23</v>
      </c>
    </row>
    <row r="38" spans="1:15" s="1" customFormat="1" ht="23.25" customHeight="1">
      <c r="A38" s="17">
        <v>34</v>
      </c>
      <c r="B38" s="17" t="s">
        <v>19</v>
      </c>
      <c r="C38" s="18" t="s">
        <v>61</v>
      </c>
      <c r="D38" s="17">
        <v>6</v>
      </c>
      <c r="E38" s="17" t="s">
        <v>21</v>
      </c>
      <c r="F38" s="17">
        <v>3</v>
      </c>
      <c r="G38" s="20">
        <v>83.04</v>
      </c>
      <c r="H38" s="19">
        <f t="shared" si="3"/>
        <v>20.92000000000001</v>
      </c>
      <c r="I38" s="19">
        <v>62.12</v>
      </c>
      <c r="J38" s="33">
        <f t="shared" si="4"/>
        <v>5571.206647398843</v>
      </c>
      <c r="K38" s="33">
        <f t="shared" si="5"/>
        <v>7447.408242112041</v>
      </c>
      <c r="L38" s="34">
        <v>462633</v>
      </c>
      <c r="M38" s="35"/>
      <c r="N38" s="36" t="s">
        <v>22</v>
      </c>
      <c r="O38" s="36" t="s">
        <v>23</v>
      </c>
    </row>
    <row r="39" spans="1:15" s="1" customFormat="1" ht="23.25" customHeight="1">
      <c r="A39" s="17">
        <v>35</v>
      </c>
      <c r="B39" s="17" t="s">
        <v>19</v>
      </c>
      <c r="C39" s="18" t="s">
        <v>62</v>
      </c>
      <c r="D39" s="17">
        <v>7</v>
      </c>
      <c r="E39" s="17" t="s">
        <v>32</v>
      </c>
      <c r="F39" s="17">
        <v>3</v>
      </c>
      <c r="G39" s="19">
        <v>120.96</v>
      </c>
      <c r="H39" s="19">
        <f t="shared" si="3"/>
        <v>30.14</v>
      </c>
      <c r="I39" s="19">
        <v>90.82</v>
      </c>
      <c r="J39" s="33">
        <f t="shared" si="4"/>
        <v>5335.333994708995</v>
      </c>
      <c r="K39" s="33">
        <f t="shared" si="5"/>
        <v>7105.9458269103725</v>
      </c>
      <c r="L39" s="34">
        <v>645362</v>
      </c>
      <c r="M39" s="35"/>
      <c r="N39" s="36" t="s">
        <v>22</v>
      </c>
      <c r="O39" s="36" t="s">
        <v>23</v>
      </c>
    </row>
    <row r="40" spans="1:15" s="1" customFormat="1" ht="23.25" customHeight="1">
      <c r="A40" s="17">
        <v>36</v>
      </c>
      <c r="B40" s="17" t="s">
        <v>19</v>
      </c>
      <c r="C40" s="18" t="s">
        <v>63</v>
      </c>
      <c r="D40" s="17">
        <v>7</v>
      </c>
      <c r="E40" s="17" t="s">
        <v>32</v>
      </c>
      <c r="F40" s="17">
        <v>3</v>
      </c>
      <c r="G40" s="19">
        <v>127.22</v>
      </c>
      <c r="H40" s="19">
        <f t="shared" si="3"/>
        <v>31.700000000000003</v>
      </c>
      <c r="I40" s="19">
        <v>95.52</v>
      </c>
      <c r="J40" s="33">
        <f t="shared" si="4"/>
        <v>5279.177802232353</v>
      </c>
      <c r="K40" s="33">
        <f t="shared" si="5"/>
        <v>7031.166247906198</v>
      </c>
      <c r="L40" s="34">
        <v>671617</v>
      </c>
      <c r="M40" s="35"/>
      <c r="N40" s="36" t="s">
        <v>22</v>
      </c>
      <c r="O40" s="36" t="s">
        <v>23</v>
      </c>
    </row>
    <row r="41" spans="1:16" s="1" customFormat="1" ht="23.25" customHeight="1">
      <c r="A41" s="17">
        <v>37</v>
      </c>
      <c r="B41" s="17" t="s">
        <v>19</v>
      </c>
      <c r="C41" s="18" t="s">
        <v>64</v>
      </c>
      <c r="D41" s="17">
        <v>7</v>
      </c>
      <c r="E41" s="17" t="s">
        <v>25</v>
      </c>
      <c r="F41" s="17">
        <v>3</v>
      </c>
      <c r="G41" s="19">
        <v>95.15</v>
      </c>
      <c r="H41" s="19">
        <f t="shared" si="3"/>
        <v>23.710000000000008</v>
      </c>
      <c r="I41" s="19">
        <v>71.44</v>
      </c>
      <c r="J41" s="33">
        <f t="shared" si="4"/>
        <v>5440.3258013662635</v>
      </c>
      <c r="K41" s="33">
        <f t="shared" si="5"/>
        <v>7245.898656215006</v>
      </c>
      <c r="L41" s="37">
        <v>517647</v>
      </c>
      <c r="M41" s="38"/>
      <c r="N41" s="36" t="s">
        <v>22</v>
      </c>
      <c r="O41" s="36" t="s">
        <v>23</v>
      </c>
      <c r="P41" s="1" t="s">
        <v>26</v>
      </c>
    </row>
    <row r="42" spans="1:15" s="1" customFormat="1" ht="23.25" customHeight="1">
      <c r="A42" s="17">
        <v>38</v>
      </c>
      <c r="B42" s="17" t="s">
        <v>19</v>
      </c>
      <c r="C42" s="18" t="s">
        <v>65</v>
      </c>
      <c r="D42" s="17">
        <v>7</v>
      </c>
      <c r="E42" s="17" t="s">
        <v>28</v>
      </c>
      <c r="F42" s="17">
        <v>3</v>
      </c>
      <c r="G42" s="19">
        <v>109.84</v>
      </c>
      <c r="H42" s="19">
        <f t="shared" si="3"/>
        <v>27.67</v>
      </c>
      <c r="I42" s="19">
        <v>82.17</v>
      </c>
      <c r="J42" s="33">
        <f t="shared" si="4"/>
        <v>5290.404224326293</v>
      </c>
      <c r="K42" s="33">
        <f t="shared" si="5"/>
        <v>7071.899720092491</v>
      </c>
      <c r="L42" s="34">
        <v>581098</v>
      </c>
      <c r="M42" s="35"/>
      <c r="N42" s="36" t="s">
        <v>22</v>
      </c>
      <c r="O42" s="36" t="s">
        <v>23</v>
      </c>
    </row>
    <row r="43" spans="1:15" s="1" customFormat="1" ht="23.25" customHeight="1">
      <c r="A43" s="17">
        <v>39</v>
      </c>
      <c r="B43" s="17" t="s">
        <v>19</v>
      </c>
      <c r="C43" s="18" t="s">
        <v>66</v>
      </c>
      <c r="D43" s="17">
        <v>7</v>
      </c>
      <c r="E43" s="17" t="s">
        <v>37</v>
      </c>
      <c r="F43" s="17">
        <v>3</v>
      </c>
      <c r="G43" s="19">
        <v>121.51</v>
      </c>
      <c r="H43" s="19">
        <f t="shared" si="3"/>
        <v>30.61</v>
      </c>
      <c r="I43" s="19">
        <v>90.9</v>
      </c>
      <c r="J43" s="33">
        <f t="shared" si="4"/>
        <v>5335.338655254712</v>
      </c>
      <c r="K43" s="33">
        <f t="shared" si="5"/>
        <v>7131.980198019802</v>
      </c>
      <c r="L43" s="34">
        <v>648297</v>
      </c>
      <c r="M43" s="35"/>
      <c r="N43" s="36" t="s">
        <v>22</v>
      </c>
      <c r="O43" s="36" t="s">
        <v>23</v>
      </c>
    </row>
    <row r="44" spans="1:15" s="1" customFormat="1" ht="23.25" customHeight="1">
      <c r="A44" s="17">
        <v>40</v>
      </c>
      <c r="B44" s="17" t="s">
        <v>19</v>
      </c>
      <c r="C44" s="18" t="s">
        <v>67</v>
      </c>
      <c r="D44" s="17">
        <v>7</v>
      </c>
      <c r="E44" s="17" t="s">
        <v>25</v>
      </c>
      <c r="F44" s="17">
        <v>3</v>
      </c>
      <c r="G44" s="19">
        <v>95.38</v>
      </c>
      <c r="H44" s="19">
        <f t="shared" si="3"/>
        <v>24.03</v>
      </c>
      <c r="I44" s="20">
        <v>71.35</v>
      </c>
      <c r="J44" s="33">
        <f t="shared" si="4"/>
        <v>5515.055567204865</v>
      </c>
      <c r="K44" s="33">
        <f t="shared" si="5"/>
        <v>7372.4737210932035</v>
      </c>
      <c r="L44" s="34">
        <v>526026</v>
      </c>
      <c r="M44" s="35"/>
      <c r="N44" s="36" t="s">
        <v>22</v>
      </c>
      <c r="O44" s="36" t="s">
        <v>23</v>
      </c>
    </row>
    <row r="45" spans="1:15" s="1" customFormat="1" ht="23.25" customHeight="1">
      <c r="A45" s="17">
        <v>41</v>
      </c>
      <c r="B45" s="17" t="s">
        <v>19</v>
      </c>
      <c r="C45" s="18" t="s">
        <v>68</v>
      </c>
      <c r="D45" s="17">
        <v>7</v>
      </c>
      <c r="E45" s="17" t="s">
        <v>21</v>
      </c>
      <c r="F45" s="17">
        <v>3</v>
      </c>
      <c r="G45" s="20">
        <v>83.04</v>
      </c>
      <c r="H45" s="19">
        <f t="shared" si="3"/>
        <v>20.92000000000001</v>
      </c>
      <c r="I45" s="19">
        <v>62.12</v>
      </c>
      <c r="J45" s="33">
        <f t="shared" si="4"/>
        <v>5571.206647398843</v>
      </c>
      <c r="K45" s="33">
        <f t="shared" si="5"/>
        <v>7447.408242112041</v>
      </c>
      <c r="L45" s="34">
        <v>462633</v>
      </c>
      <c r="M45" s="35"/>
      <c r="N45" s="36" t="s">
        <v>22</v>
      </c>
      <c r="O45" s="36" t="s">
        <v>23</v>
      </c>
    </row>
    <row r="46" spans="1:15" s="1" customFormat="1" ht="23.25" customHeight="1">
      <c r="A46" s="17">
        <v>42</v>
      </c>
      <c r="B46" s="17" t="s">
        <v>19</v>
      </c>
      <c r="C46" s="18" t="s">
        <v>69</v>
      </c>
      <c r="D46" s="17">
        <v>8</v>
      </c>
      <c r="E46" s="17" t="s">
        <v>32</v>
      </c>
      <c r="F46" s="17">
        <v>3</v>
      </c>
      <c r="G46" s="19">
        <v>120.96</v>
      </c>
      <c r="H46" s="19">
        <f t="shared" si="3"/>
        <v>30.14</v>
      </c>
      <c r="I46" s="19">
        <v>90.82</v>
      </c>
      <c r="J46" s="33">
        <f t="shared" si="4"/>
        <v>5335.333994708995</v>
      </c>
      <c r="K46" s="33">
        <f t="shared" si="5"/>
        <v>7105.9458269103725</v>
      </c>
      <c r="L46" s="34">
        <v>645362</v>
      </c>
      <c r="M46" s="35"/>
      <c r="N46" s="36" t="s">
        <v>22</v>
      </c>
      <c r="O46" s="36" t="s">
        <v>23</v>
      </c>
    </row>
    <row r="47" spans="1:15" s="1" customFormat="1" ht="23.25" customHeight="1">
      <c r="A47" s="17">
        <v>43</v>
      </c>
      <c r="B47" s="17" t="s">
        <v>19</v>
      </c>
      <c r="C47" s="18" t="s">
        <v>70</v>
      </c>
      <c r="D47" s="17">
        <v>8</v>
      </c>
      <c r="E47" s="17" t="s">
        <v>32</v>
      </c>
      <c r="F47" s="17">
        <v>3</v>
      </c>
      <c r="G47" s="19">
        <v>127.22</v>
      </c>
      <c r="H47" s="19">
        <f t="shared" si="3"/>
        <v>31.700000000000003</v>
      </c>
      <c r="I47" s="19">
        <v>95.52</v>
      </c>
      <c r="J47" s="33">
        <f t="shared" si="4"/>
        <v>5279.177802232353</v>
      </c>
      <c r="K47" s="33">
        <f t="shared" si="5"/>
        <v>7031.166247906198</v>
      </c>
      <c r="L47" s="34">
        <v>671617</v>
      </c>
      <c r="M47" s="35"/>
      <c r="N47" s="36" t="s">
        <v>22</v>
      </c>
      <c r="O47" s="36" t="s">
        <v>23</v>
      </c>
    </row>
    <row r="48" spans="1:15" s="1" customFormat="1" ht="23.25" customHeight="1">
      <c r="A48" s="17">
        <v>44</v>
      </c>
      <c r="B48" s="17" t="s">
        <v>19</v>
      </c>
      <c r="C48" s="18" t="s">
        <v>71</v>
      </c>
      <c r="D48" s="17">
        <v>8</v>
      </c>
      <c r="E48" s="17" t="s">
        <v>21</v>
      </c>
      <c r="F48" s="17">
        <v>3</v>
      </c>
      <c r="G48" s="19">
        <v>76.28</v>
      </c>
      <c r="H48" s="19">
        <f t="shared" si="3"/>
        <v>19.009999999999998</v>
      </c>
      <c r="I48" s="19">
        <v>57.27</v>
      </c>
      <c r="J48" s="33">
        <f t="shared" si="4"/>
        <v>5458.9014158363925</v>
      </c>
      <c r="K48" s="33">
        <f t="shared" si="5"/>
        <v>7270.909725859961</v>
      </c>
      <c r="L48" s="34">
        <v>416405</v>
      </c>
      <c r="M48" s="35"/>
      <c r="N48" s="36" t="s">
        <v>22</v>
      </c>
      <c r="O48" s="36" t="s">
        <v>23</v>
      </c>
    </row>
    <row r="49" spans="1:15" s="1" customFormat="1" ht="23.25" customHeight="1">
      <c r="A49" s="17">
        <v>45</v>
      </c>
      <c r="B49" s="17" t="s">
        <v>19</v>
      </c>
      <c r="C49" s="18" t="s">
        <v>72</v>
      </c>
      <c r="D49" s="17">
        <v>8</v>
      </c>
      <c r="E49" s="17" t="s">
        <v>28</v>
      </c>
      <c r="F49" s="17">
        <v>3</v>
      </c>
      <c r="G49" s="19">
        <v>109.84</v>
      </c>
      <c r="H49" s="19">
        <f t="shared" si="3"/>
        <v>27.67</v>
      </c>
      <c r="I49" s="19">
        <v>82.17</v>
      </c>
      <c r="J49" s="33">
        <f t="shared" si="4"/>
        <v>5290.404224326293</v>
      </c>
      <c r="K49" s="33">
        <f t="shared" si="5"/>
        <v>7071.899720092491</v>
      </c>
      <c r="L49" s="34">
        <v>581098</v>
      </c>
      <c r="M49" s="35"/>
      <c r="N49" s="36" t="s">
        <v>22</v>
      </c>
      <c r="O49" s="36" t="s">
        <v>23</v>
      </c>
    </row>
    <row r="50" spans="1:15" s="1" customFormat="1" ht="23.25" customHeight="1">
      <c r="A50" s="17">
        <v>46</v>
      </c>
      <c r="B50" s="17" t="s">
        <v>19</v>
      </c>
      <c r="C50" s="18" t="s">
        <v>73</v>
      </c>
      <c r="D50" s="17">
        <v>8</v>
      </c>
      <c r="E50" s="17" t="s">
        <v>37</v>
      </c>
      <c r="F50" s="17">
        <v>3</v>
      </c>
      <c r="G50" s="19">
        <v>121.51</v>
      </c>
      <c r="H50" s="19">
        <f t="shared" si="3"/>
        <v>30.61</v>
      </c>
      <c r="I50" s="19">
        <v>90.9</v>
      </c>
      <c r="J50" s="33">
        <f t="shared" si="4"/>
        <v>5335.338655254712</v>
      </c>
      <c r="K50" s="33">
        <f t="shared" si="5"/>
        <v>7131.980198019802</v>
      </c>
      <c r="L50" s="34">
        <v>648297</v>
      </c>
      <c r="M50" s="35"/>
      <c r="N50" s="36" t="s">
        <v>22</v>
      </c>
      <c r="O50" s="36" t="s">
        <v>23</v>
      </c>
    </row>
    <row r="51" spans="1:15" s="1" customFormat="1" ht="23.25" customHeight="1">
      <c r="A51" s="17">
        <v>47</v>
      </c>
      <c r="B51" s="17" t="s">
        <v>19</v>
      </c>
      <c r="C51" s="18" t="s">
        <v>74</v>
      </c>
      <c r="D51" s="17">
        <v>8</v>
      </c>
      <c r="E51" s="17" t="s">
        <v>25</v>
      </c>
      <c r="F51" s="17">
        <v>3</v>
      </c>
      <c r="G51" s="19">
        <v>95.38</v>
      </c>
      <c r="H51" s="19">
        <f t="shared" si="3"/>
        <v>24.03</v>
      </c>
      <c r="I51" s="20">
        <v>71.35</v>
      </c>
      <c r="J51" s="33">
        <f t="shared" si="4"/>
        <v>5515.055567204865</v>
      </c>
      <c r="K51" s="33">
        <f t="shared" si="5"/>
        <v>7372.4737210932035</v>
      </c>
      <c r="L51" s="34">
        <v>526026</v>
      </c>
      <c r="M51" s="35"/>
      <c r="N51" s="36" t="s">
        <v>22</v>
      </c>
      <c r="O51" s="36" t="s">
        <v>23</v>
      </c>
    </row>
    <row r="52" spans="1:15" s="1" customFormat="1" ht="23.25" customHeight="1">
      <c r="A52" s="17">
        <v>48</v>
      </c>
      <c r="B52" s="17" t="s">
        <v>19</v>
      </c>
      <c r="C52" s="18" t="s">
        <v>75</v>
      </c>
      <c r="D52" s="17">
        <v>8</v>
      </c>
      <c r="E52" s="17" t="s">
        <v>21</v>
      </c>
      <c r="F52" s="17">
        <v>3</v>
      </c>
      <c r="G52" s="20">
        <v>83.04</v>
      </c>
      <c r="H52" s="19">
        <f t="shared" si="3"/>
        <v>20.92000000000001</v>
      </c>
      <c r="I52" s="19">
        <v>62.12</v>
      </c>
      <c r="J52" s="33">
        <f t="shared" si="4"/>
        <v>5571.206647398843</v>
      </c>
      <c r="K52" s="33">
        <f t="shared" si="5"/>
        <v>7447.408242112041</v>
      </c>
      <c r="L52" s="34">
        <v>462633</v>
      </c>
      <c r="M52" s="35"/>
      <c r="N52" s="36" t="s">
        <v>22</v>
      </c>
      <c r="O52" s="36" t="s">
        <v>23</v>
      </c>
    </row>
    <row r="53" spans="1:15" s="1" customFormat="1" ht="23.25" customHeight="1">
      <c r="A53" s="17">
        <v>49</v>
      </c>
      <c r="B53" s="17" t="s">
        <v>19</v>
      </c>
      <c r="C53" s="18" t="s">
        <v>76</v>
      </c>
      <c r="D53" s="17">
        <v>9</v>
      </c>
      <c r="E53" s="17" t="s">
        <v>32</v>
      </c>
      <c r="F53" s="17">
        <v>3</v>
      </c>
      <c r="G53" s="19">
        <v>120.96</v>
      </c>
      <c r="H53" s="19">
        <f t="shared" si="3"/>
        <v>30.14</v>
      </c>
      <c r="I53" s="19">
        <v>90.82</v>
      </c>
      <c r="J53" s="33">
        <f t="shared" si="4"/>
        <v>5413.963293650794</v>
      </c>
      <c r="K53" s="33">
        <f t="shared" si="5"/>
        <v>7210.669456066946</v>
      </c>
      <c r="L53" s="34">
        <v>654873</v>
      </c>
      <c r="M53" s="35"/>
      <c r="N53" s="36" t="s">
        <v>22</v>
      </c>
      <c r="O53" s="36" t="s">
        <v>23</v>
      </c>
    </row>
    <row r="54" spans="1:15" s="1" customFormat="1" ht="23.25" customHeight="1">
      <c r="A54" s="17">
        <v>50</v>
      </c>
      <c r="B54" s="17" t="s">
        <v>19</v>
      </c>
      <c r="C54" s="18" t="s">
        <v>77</v>
      </c>
      <c r="D54" s="17">
        <v>9</v>
      </c>
      <c r="E54" s="17" t="s">
        <v>32</v>
      </c>
      <c r="F54" s="17">
        <v>3</v>
      </c>
      <c r="G54" s="19">
        <v>127.22</v>
      </c>
      <c r="H54" s="19">
        <f t="shared" si="3"/>
        <v>31.700000000000003</v>
      </c>
      <c r="I54" s="19">
        <v>95.52</v>
      </c>
      <c r="J54" s="33">
        <f t="shared" si="4"/>
        <v>5357.805376513127</v>
      </c>
      <c r="K54" s="33">
        <f t="shared" si="5"/>
        <v>7135.887772194305</v>
      </c>
      <c r="L54" s="34">
        <v>681620</v>
      </c>
      <c r="M54" s="35"/>
      <c r="N54" s="36" t="s">
        <v>22</v>
      </c>
      <c r="O54" s="36" t="s">
        <v>23</v>
      </c>
    </row>
    <row r="55" spans="1:15" s="1" customFormat="1" ht="23.25" customHeight="1">
      <c r="A55" s="17">
        <v>51</v>
      </c>
      <c r="B55" s="17" t="s">
        <v>19</v>
      </c>
      <c r="C55" s="18" t="s">
        <v>78</v>
      </c>
      <c r="D55" s="17">
        <v>9</v>
      </c>
      <c r="E55" s="17" t="s">
        <v>21</v>
      </c>
      <c r="F55" s="17">
        <v>3</v>
      </c>
      <c r="G55" s="19">
        <v>76.28</v>
      </c>
      <c r="H55" s="19">
        <f t="shared" si="3"/>
        <v>19.009999999999998</v>
      </c>
      <c r="I55" s="19">
        <v>57.27</v>
      </c>
      <c r="J55" s="33">
        <f t="shared" si="4"/>
        <v>5571.211326691137</v>
      </c>
      <c r="K55" s="33">
        <f t="shared" si="5"/>
        <v>7420.499388859786</v>
      </c>
      <c r="L55" s="34">
        <v>424972</v>
      </c>
      <c r="M55" s="35"/>
      <c r="N55" s="36" t="s">
        <v>22</v>
      </c>
      <c r="O55" s="36" t="s">
        <v>23</v>
      </c>
    </row>
    <row r="56" spans="1:15" s="1" customFormat="1" ht="23.25" customHeight="1">
      <c r="A56" s="17">
        <v>52</v>
      </c>
      <c r="B56" s="17" t="s">
        <v>19</v>
      </c>
      <c r="C56" s="18" t="s">
        <v>79</v>
      </c>
      <c r="D56" s="17">
        <v>9</v>
      </c>
      <c r="E56" s="17" t="s">
        <v>25</v>
      </c>
      <c r="F56" s="17">
        <v>3</v>
      </c>
      <c r="G56" s="19">
        <v>95.15</v>
      </c>
      <c r="H56" s="19">
        <f t="shared" si="3"/>
        <v>23.710000000000008</v>
      </c>
      <c r="I56" s="19">
        <v>71.44</v>
      </c>
      <c r="J56" s="33">
        <f t="shared" si="4"/>
        <v>5706.0115606936415</v>
      </c>
      <c r="K56" s="33">
        <f t="shared" si="5"/>
        <v>7599.762038073908</v>
      </c>
      <c r="L56" s="34">
        <v>542927</v>
      </c>
      <c r="M56" s="35"/>
      <c r="N56" s="36" t="s">
        <v>22</v>
      </c>
      <c r="O56" s="36" t="s">
        <v>23</v>
      </c>
    </row>
    <row r="57" spans="1:15" s="1" customFormat="1" ht="23.25" customHeight="1">
      <c r="A57" s="17">
        <v>53</v>
      </c>
      <c r="B57" s="17" t="s">
        <v>19</v>
      </c>
      <c r="C57" s="18" t="s">
        <v>80</v>
      </c>
      <c r="D57" s="17">
        <v>9</v>
      </c>
      <c r="E57" s="17" t="s">
        <v>28</v>
      </c>
      <c r="F57" s="17">
        <v>3</v>
      </c>
      <c r="G57" s="19">
        <v>109.84</v>
      </c>
      <c r="H57" s="19">
        <f t="shared" si="3"/>
        <v>27.67</v>
      </c>
      <c r="I57" s="19">
        <v>82.17</v>
      </c>
      <c r="J57" s="33">
        <f t="shared" si="4"/>
        <v>5391.4967225054625</v>
      </c>
      <c r="K57" s="33">
        <f t="shared" si="5"/>
        <v>7207.034197395643</v>
      </c>
      <c r="L57" s="34">
        <v>592202</v>
      </c>
      <c r="M57" s="35"/>
      <c r="N57" s="36" t="s">
        <v>22</v>
      </c>
      <c r="O57" s="36" t="s">
        <v>23</v>
      </c>
    </row>
    <row r="58" spans="1:15" s="1" customFormat="1" ht="23.25" customHeight="1">
      <c r="A58" s="17">
        <v>54</v>
      </c>
      <c r="B58" s="17" t="s">
        <v>19</v>
      </c>
      <c r="C58" s="18" t="s">
        <v>81</v>
      </c>
      <c r="D58" s="17">
        <v>9</v>
      </c>
      <c r="E58" s="17" t="s">
        <v>37</v>
      </c>
      <c r="F58" s="17">
        <v>3</v>
      </c>
      <c r="G58" s="19">
        <v>121.51</v>
      </c>
      <c r="H58" s="19">
        <f t="shared" si="3"/>
        <v>30.61</v>
      </c>
      <c r="I58" s="19">
        <v>90.9</v>
      </c>
      <c r="J58" s="33">
        <f t="shared" si="4"/>
        <v>5436.424985597893</v>
      </c>
      <c r="K58" s="33">
        <f t="shared" si="5"/>
        <v>7267.106710671067</v>
      </c>
      <c r="L58" s="34">
        <v>660580</v>
      </c>
      <c r="M58" s="35"/>
      <c r="N58" s="36" t="s">
        <v>22</v>
      </c>
      <c r="O58" s="36" t="s">
        <v>23</v>
      </c>
    </row>
    <row r="59" spans="1:15" s="1" customFormat="1" ht="23.25" customHeight="1">
      <c r="A59" s="17">
        <v>55</v>
      </c>
      <c r="B59" s="17" t="s">
        <v>19</v>
      </c>
      <c r="C59" s="18" t="s">
        <v>82</v>
      </c>
      <c r="D59" s="17">
        <v>9</v>
      </c>
      <c r="E59" s="17" t="s">
        <v>25</v>
      </c>
      <c r="F59" s="17">
        <v>3</v>
      </c>
      <c r="G59" s="19">
        <v>95.38</v>
      </c>
      <c r="H59" s="19">
        <f t="shared" si="3"/>
        <v>24.03</v>
      </c>
      <c r="I59" s="20">
        <v>71.35</v>
      </c>
      <c r="J59" s="33">
        <f t="shared" si="4"/>
        <v>5627.374711679598</v>
      </c>
      <c r="K59" s="33">
        <f t="shared" si="5"/>
        <v>7522.620882971269</v>
      </c>
      <c r="L59" s="34">
        <v>536739</v>
      </c>
      <c r="M59" s="35"/>
      <c r="N59" s="36" t="s">
        <v>22</v>
      </c>
      <c r="O59" s="36" t="s">
        <v>23</v>
      </c>
    </row>
    <row r="60" spans="1:15" s="1" customFormat="1" ht="23.25" customHeight="1">
      <c r="A60" s="17">
        <v>56</v>
      </c>
      <c r="B60" s="17" t="s">
        <v>19</v>
      </c>
      <c r="C60" s="18" t="s">
        <v>83</v>
      </c>
      <c r="D60" s="17">
        <v>9</v>
      </c>
      <c r="E60" s="17" t="s">
        <v>21</v>
      </c>
      <c r="F60" s="17">
        <v>3</v>
      </c>
      <c r="G60" s="20">
        <v>83.04</v>
      </c>
      <c r="H60" s="19">
        <f t="shared" si="3"/>
        <v>20.92000000000001</v>
      </c>
      <c r="I60" s="19">
        <v>62.12</v>
      </c>
      <c r="J60" s="33">
        <f t="shared" si="4"/>
        <v>5683.538053949903</v>
      </c>
      <c r="K60" s="33">
        <f t="shared" si="5"/>
        <v>7597.569220862846</v>
      </c>
      <c r="L60" s="34">
        <v>471961</v>
      </c>
      <c r="M60" s="35"/>
      <c r="N60" s="36" t="s">
        <v>22</v>
      </c>
      <c r="O60" s="36" t="s">
        <v>23</v>
      </c>
    </row>
    <row r="61" spans="1:15" s="1" customFormat="1" ht="23.25" customHeight="1">
      <c r="A61" s="17">
        <v>57</v>
      </c>
      <c r="B61" s="17" t="s">
        <v>19</v>
      </c>
      <c r="C61" s="18" t="s">
        <v>84</v>
      </c>
      <c r="D61" s="17">
        <v>10</v>
      </c>
      <c r="E61" s="17" t="s">
        <v>32</v>
      </c>
      <c r="F61" s="17">
        <v>3</v>
      </c>
      <c r="G61" s="19">
        <v>120.96</v>
      </c>
      <c r="H61" s="19">
        <f t="shared" si="3"/>
        <v>30.14</v>
      </c>
      <c r="I61" s="19">
        <v>90.82</v>
      </c>
      <c r="J61" s="33">
        <f t="shared" si="4"/>
        <v>5413.963293650794</v>
      </c>
      <c r="K61" s="33">
        <f t="shared" si="5"/>
        <v>7210.669456066946</v>
      </c>
      <c r="L61" s="34">
        <v>654873</v>
      </c>
      <c r="M61" s="35"/>
      <c r="N61" s="36" t="s">
        <v>22</v>
      </c>
      <c r="O61" s="36" t="s">
        <v>23</v>
      </c>
    </row>
    <row r="62" spans="1:15" s="1" customFormat="1" ht="23.25" customHeight="1">
      <c r="A62" s="17">
        <v>58</v>
      </c>
      <c r="B62" s="17" t="s">
        <v>19</v>
      </c>
      <c r="C62" s="18" t="s">
        <v>85</v>
      </c>
      <c r="D62" s="17">
        <v>10</v>
      </c>
      <c r="E62" s="17" t="s">
        <v>32</v>
      </c>
      <c r="F62" s="17">
        <v>3</v>
      </c>
      <c r="G62" s="19">
        <v>127.22</v>
      </c>
      <c r="H62" s="19">
        <f t="shared" si="3"/>
        <v>31.700000000000003</v>
      </c>
      <c r="I62" s="19">
        <v>95.52</v>
      </c>
      <c r="J62" s="33">
        <f t="shared" si="4"/>
        <v>5357.805376513127</v>
      </c>
      <c r="K62" s="33">
        <f t="shared" si="5"/>
        <v>7135.887772194305</v>
      </c>
      <c r="L62" s="34">
        <v>681620</v>
      </c>
      <c r="M62" s="35"/>
      <c r="N62" s="36" t="s">
        <v>22</v>
      </c>
      <c r="O62" s="36" t="s">
        <v>23</v>
      </c>
    </row>
    <row r="63" spans="1:15" s="1" customFormat="1" ht="23.25" customHeight="1">
      <c r="A63" s="17">
        <v>59</v>
      </c>
      <c r="B63" s="17" t="s">
        <v>19</v>
      </c>
      <c r="C63" s="18" t="s">
        <v>86</v>
      </c>
      <c r="D63" s="17">
        <v>10</v>
      </c>
      <c r="E63" s="17" t="s">
        <v>21</v>
      </c>
      <c r="F63" s="17">
        <v>3</v>
      </c>
      <c r="G63" s="19">
        <v>76.28</v>
      </c>
      <c r="H63" s="19">
        <f t="shared" si="3"/>
        <v>19.009999999999998</v>
      </c>
      <c r="I63" s="19">
        <v>57.27</v>
      </c>
      <c r="J63" s="33">
        <f t="shared" si="4"/>
        <v>5571.211326691137</v>
      </c>
      <c r="K63" s="33">
        <f t="shared" si="5"/>
        <v>7420.499388859786</v>
      </c>
      <c r="L63" s="34">
        <v>424972</v>
      </c>
      <c r="M63" s="35"/>
      <c r="N63" s="36" t="s">
        <v>22</v>
      </c>
      <c r="O63" s="36" t="s">
        <v>23</v>
      </c>
    </row>
    <row r="64" spans="1:15" s="1" customFormat="1" ht="23.25" customHeight="1">
      <c r="A64" s="17">
        <v>60</v>
      </c>
      <c r="B64" s="17" t="s">
        <v>19</v>
      </c>
      <c r="C64" s="18" t="s">
        <v>87</v>
      </c>
      <c r="D64" s="17">
        <v>10</v>
      </c>
      <c r="E64" s="17" t="s">
        <v>25</v>
      </c>
      <c r="F64" s="17">
        <v>3</v>
      </c>
      <c r="G64" s="19">
        <v>95.15</v>
      </c>
      <c r="H64" s="19">
        <f t="shared" si="3"/>
        <v>23.710000000000008</v>
      </c>
      <c r="I64" s="19">
        <v>71.44</v>
      </c>
      <c r="J64" s="33">
        <f t="shared" si="4"/>
        <v>5706.0115606936415</v>
      </c>
      <c r="K64" s="33">
        <f t="shared" si="5"/>
        <v>7599.762038073908</v>
      </c>
      <c r="L64" s="34">
        <v>542927</v>
      </c>
      <c r="M64" s="35"/>
      <c r="N64" s="36" t="s">
        <v>22</v>
      </c>
      <c r="O64" s="36" t="s">
        <v>23</v>
      </c>
    </row>
    <row r="65" spans="1:15" s="1" customFormat="1" ht="23.25" customHeight="1">
      <c r="A65" s="17">
        <v>61</v>
      </c>
      <c r="B65" s="17" t="s">
        <v>19</v>
      </c>
      <c r="C65" s="18" t="s">
        <v>88</v>
      </c>
      <c r="D65" s="17">
        <v>10</v>
      </c>
      <c r="E65" s="17" t="s">
        <v>28</v>
      </c>
      <c r="F65" s="17">
        <v>3</v>
      </c>
      <c r="G65" s="19">
        <v>109.84</v>
      </c>
      <c r="H65" s="19">
        <f t="shared" si="3"/>
        <v>27.67</v>
      </c>
      <c r="I65" s="19">
        <v>82.17</v>
      </c>
      <c r="J65" s="33">
        <f t="shared" si="4"/>
        <v>5391.4967225054625</v>
      </c>
      <c r="K65" s="33">
        <f t="shared" si="5"/>
        <v>7207.034197395643</v>
      </c>
      <c r="L65" s="34">
        <v>592202</v>
      </c>
      <c r="M65" s="35"/>
      <c r="N65" s="36" t="s">
        <v>22</v>
      </c>
      <c r="O65" s="36" t="s">
        <v>23</v>
      </c>
    </row>
    <row r="66" spans="1:15" s="1" customFormat="1" ht="23.25" customHeight="1">
      <c r="A66" s="17">
        <v>62</v>
      </c>
      <c r="B66" s="17" t="s">
        <v>19</v>
      </c>
      <c r="C66" s="18" t="s">
        <v>89</v>
      </c>
      <c r="D66" s="17">
        <v>10</v>
      </c>
      <c r="E66" s="17" t="s">
        <v>37</v>
      </c>
      <c r="F66" s="17">
        <v>3</v>
      </c>
      <c r="G66" s="19">
        <v>121.51</v>
      </c>
      <c r="H66" s="19">
        <f t="shared" si="3"/>
        <v>30.61</v>
      </c>
      <c r="I66" s="19">
        <v>90.9</v>
      </c>
      <c r="J66" s="33">
        <f t="shared" si="4"/>
        <v>5436.424985597893</v>
      </c>
      <c r="K66" s="33">
        <f t="shared" si="5"/>
        <v>7267.106710671067</v>
      </c>
      <c r="L66" s="34">
        <v>660580</v>
      </c>
      <c r="M66" s="35"/>
      <c r="N66" s="36" t="s">
        <v>22</v>
      </c>
      <c r="O66" s="36" t="s">
        <v>23</v>
      </c>
    </row>
    <row r="67" spans="1:15" s="1" customFormat="1" ht="23.25" customHeight="1">
      <c r="A67" s="17">
        <v>63</v>
      </c>
      <c r="B67" s="17" t="s">
        <v>19</v>
      </c>
      <c r="C67" s="18" t="s">
        <v>90</v>
      </c>
      <c r="D67" s="17">
        <v>10</v>
      </c>
      <c r="E67" s="17" t="s">
        <v>25</v>
      </c>
      <c r="F67" s="17">
        <v>3</v>
      </c>
      <c r="G67" s="19">
        <v>95.38</v>
      </c>
      <c r="H67" s="19">
        <f t="shared" si="3"/>
        <v>24.03</v>
      </c>
      <c r="I67" s="20">
        <v>71.35</v>
      </c>
      <c r="J67" s="33">
        <f t="shared" si="4"/>
        <v>5627.374711679598</v>
      </c>
      <c r="K67" s="33">
        <f t="shared" si="5"/>
        <v>7522.620882971269</v>
      </c>
      <c r="L67" s="34">
        <v>536739</v>
      </c>
      <c r="M67" s="35"/>
      <c r="N67" s="36" t="s">
        <v>22</v>
      </c>
      <c r="O67" s="36" t="s">
        <v>23</v>
      </c>
    </row>
    <row r="68" spans="1:15" s="1" customFormat="1" ht="23.25" customHeight="1">
      <c r="A68" s="17">
        <v>64</v>
      </c>
      <c r="B68" s="17" t="s">
        <v>19</v>
      </c>
      <c r="C68" s="18" t="s">
        <v>91</v>
      </c>
      <c r="D68" s="17">
        <v>10</v>
      </c>
      <c r="E68" s="17" t="s">
        <v>21</v>
      </c>
      <c r="F68" s="17">
        <v>3</v>
      </c>
      <c r="G68" s="20">
        <v>83.04</v>
      </c>
      <c r="H68" s="19">
        <f t="shared" si="3"/>
        <v>20.92000000000001</v>
      </c>
      <c r="I68" s="19">
        <v>62.12</v>
      </c>
      <c r="J68" s="33">
        <f t="shared" si="4"/>
        <v>5683.538053949903</v>
      </c>
      <c r="K68" s="33">
        <f t="shared" si="5"/>
        <v>7597.569220862846</v>
      </c>
      <c r="L68" s="34">
        <v>471961</v>
      </c>
      <c r="M68" s="35"/>
      <c r="N68" s="36" t="s">
        <v>22</v>
      </c>
      <c r="O68" s="36" t="s">
        <v>23</v>
      </c>
    </row>
    <row r="69" spans="1:15" s="1" customFormat="1" ht="23.25" customHeight="1">
      <c r="A69" s="17">
        <v>65</v>
      </c>
      <c r="B69" s="17" t="s">
        <v>19</v>
      </c>
      <c r="C69" s="18" t="s">
        <v>92</v>
      </c>
      <c r="D69" s="17">
        <v>11</v>
      </c>
      <c r="E69" s="17" t="s">
        <v>32</v>
      </c>
      <c r="F69" s="17">
        <v>3</v>
      </c>
      <c r="G69" s="19">
        <v>120.96</v>
      </c>
      <c r="H69" s="19">
        <f t="shared" si="3"/>
        <v>30.14</v>
      </c>
      <c r="I69" s="19">
        <v>90.82</v>
      </c>
      <c r="J69" s="33">
        <f t="shared" si="4"/>
        <v>5413.963293650794</v>
      </c>
      <c r="K69" s="33">
        <f t="shared" si="5"/>
        <v>7210.669456066946</v>
      </c>
      <c r="L69" s="34">
        <v>654873</v>
      </c>
      <c r="M69" s="35"/>
      <c r="N69" s="36" t="s">
        <v>22</v>
      </c>
      <c r="O69" s="36" t="s">
        <v>23</v>
      </c>
    </row>
    <row r="70" spans="1:15" s="1" customFormat="1" ht="23.25" customHeight="1">
      <c r="A70" s="17">
        <v>66</v>
      </c>
      <c r="B70" s="17" t="s">
        <v>19</v>
      </c>
      <c r="C70" s="18" t="s">
        <v>93</v>
      </c>
      <c r="D70" s="17">
        <v>11</v>
      </c>
      <c r="E70" s="17" t="s">
        <v>32</v>
      </c>
      <c r="F70" s="17">
        <v>3</v>
      </c>
      <c r="G70" s="19">
        <v>127.22</v>
      </c>
      <c r="H70" s="19">
        <f t="shared" si="3"/>
        <v>31.700000000000003</v>
      </c>
      <c r="I70" s="19">
        <v>95.52</v>
      </c>
      <c r="J70" s="33">
        <f t="shared" si="4"/>
        <v>5357.805376513127</v>
      </c>
      <c r="K70" s="33">
        <f t="shared" si="5"/>
        <v>7135.887772194305</v>
      </c>
      <c r="L70" s="34">
        <v>681620</v>
      </c>
      <c r="M70" s="35"/>
      <c r="N70" s="36" t="s">
        <v>22</v>
      </c>
      <c r="O70" s="36" t="s">
        <v>23</v>
      </c>
    </row>
    <row r="71" spans="1:15" s="1" customFormat="1" ht="23.25" customHeight="1">
      <c r="A71" s="17">
        <v>67</v>
      </c>
      <c r="B71" s="17" t="s">
        <v>19</v>
      </c>
      <c r="C71" s="18" t="s">
        <v>94</v>
      </c>
      <c r="D71" s="17">
        <v>11</v>
      </c>
      <c r="E71" s="17" t="s">
        <v>21</v>
      </c>
      <c r="F71" s="17">
        <v>3</v>
      </c>
      <c r="G71" s="19">
        <v>76.28</v>
      </c>
      <c r="H71" s="19">
        <f t="shared" si="3"/>
        <v>19.009999999999998</v>
      </c>
      <c r="I71" s="19">
        <v>57.27</v>
      </c>
      <c r="J71" s="33">
        <f t="shared" si="4"/>
        <v>5571.211326691137</v>
      </c>
      <c r="K71" s="33">
        <f t="shared" si="5"/>
        <v>7420.499388859786</v>
      </c>
      <c r="L71" s="34">
        <v>424972</v>
      </c>
      <c r="M71" s="35"/>
      <c r="N71" s="36" t="s">
        <v>22</v>
      </c>
      <c r="O71" s="36" t="s">
        <v>23</v>
      </c>
    </row>
    <row r="72" spans="1:15" s="1" customFormat="1" ht="23.25" customHeight="1">
      <c r="A72" s="17">
        <v>68</v>
      </c>
      <c r="B72" s="17" t="s">
        <v>19</v>
      </c>
      <c r="C72" s="18" t="s">
        <v>95</v>
      </c>
      <c r="D72" s="17">
        <v>11</v>
      </c>
      <c r="E72" s="17" t="s">
        <v>25</v>
      </c>
      <c r="F72" s="17">
        <v>3</v>
      </c>
      <c r="G72" s="19">
        <v>95.15</v>
      </c>
      <c r="H72" s="19">
        <f t="shared" si="3"/>
        <v>23.710000000000008</v>
      </c>
      <c r="I72" s="19">
        <v>71.44</v>
      </c>
      <c r="J72" s="33">
        <f t="shared" si="4"/>
        <v>5706.0115606936415</v>
      </c>
      <c r="K72" s="33">
        <f t="shared" si="5"/>
        <v>7599.762038073908</v>
      </c>
      <c r="L72" s="34">
        <v>542927</v>
      </c>
      <c r="M72" s="35"/>
      <c r="N72" s="36" t="s">
        <v>22</v>
      </c>
      <c r="O72" s="36" t="s">
        <v>23</v>
      </c>
    </row>
    <row r="73" spans="1:15" s="1" customFormat="1" ht="23.25" customHeight="1">
      <c r="A73" s="17">
        <v>69</v>
      </c>
      <c r="B73" s="17" t="s">
        <v>19</v>
      </c>
      <c r="C73" s="18" t="s">
        <v>96</v>
      </c>
      <c r="D73" s="17">
        <v>11</v>
      </c>
      <c r="E73" s="17" t="s">
        <v>28</v>
      </c>
      <c r="F73" s="17">
        <v>3</v>
      </c>
      <c r="G73" s="19">
        <v>109.84</v>
      </c>
      <c r="H73" s="19">
        <f t="shared" si="3"/>
        <v>27.67</v>
      </c>
      <c r="I73" s="19">
        <v>82.17</v>
      </c>
      <c r="J73" s="33">
        <f t="shared" si="4"/>
        <v>5391.4967225054625</v>
      </c>
      <c r="K73" s="33">
        <f t="shared" si="5"/>
        <v>7207.034197395643</v>
      </c>
      <c r="L73" s="34">
        <v>592202</v>
      </c>
      <c r="M73" s="35"/>
      <c r="N73" s="36" t="s">
        <v>22</v>
      </c>
      <c r="O73" s="36" t="s">
        <v>23</v>
      </c>
    </row>
    <row r="74" spans="1:15" s="1" customFormat="1" ht="23.25" customHeight="1">
      <c r="A74" s="17">
        <v>70</v>
      </c>
      <c r="B74" s="17" t="s">
        <v>19</v>
      </c>
      <c r="C74" s="18" t="s">
        <v>97</v>
      </c>
      <c r="D74" s="17">
        <v>11</v>
      </c>
      <c r="E74" s="17" t="s">
        <v>37</v>
      </c>
      <c r="F74" s="17">
        <v>3</v>
      </c>
      <c r="G74" s="19">
        <v>121.51</v>
      </c>
      <c r="H74" s="19">
        <f aca="true" t="shared" si="6" ref="H74:H91">G74-I74</f>
        <v>30.61</v>
      </c>
      <c r="I74" s="19">
        <v>90.9</v>
      </c>
      <c r="J74" s="33">
        <f aca="true" t="shared" si="7" ref="J74:J91">L74/G74</f>
        <v>5436.424985597893</v>
      </c>
      <c r="K74" s="33">
        <f aca="true" t="shared" si="8" ref="K74:K91">L74/I74</f>
        <v>7267.106710671067</v>
      </c>
      <c r="L74" s="34">
        <v>660580</v>
      </c>
      <c r="M74" s="35"/>
      <c r="N74" s="36" t="s">
        <v>22</v>
      </c>
      <c r="O74" s="36" t="s">
        <v>23</v>
      </c>
    </row>
    <row r="75" spans="1:15" s="1" customFormat="1" ht="23.25" customHeight="1">
      <c r="A75" s="17">
        <v>71</v>
      </c>
      <c r="B75" s="17" t="s">
        <v>19</v>
      </c>
      <c r="C75" s="18" t="s">
        <v>98</v>
      </c>
      <c r="D75" s="17">
        <v>11</v>
      </c>
      <c r="E75" s="17" t="s">
        <v>25</v>
      </c>
      <c r="F75" s="17">
        <v>3</v>
      </c>
      <c r="G75" s="19">
        <v>95.38</v>
      </c>
      <c r="H75" s="19">
        <f t="shared" si="6"/>
        <v>24.03</v>
      </c>
      <c r="I75" s="20">
        <v>71.35</v>
      </c>
      <c r="J75" s="33">
        <f t="shared" si="7"/>
        <v>5627.374711679598</v>
      </c>
      <c r="K75" s="33">
        <f t="shared" si="8"/>
        <v>7522.620882971269</v>
      </c>
      <c r="L75" s="34">
        <v>536739</v>
      </c>
      <c r="M75" s="35"/>
      <c r="N75" s="36" t="s">
        <v>22</v>
      </c>
      <c r="O75" s="36" t="s">
        <v>23</v>
      </c>
    </row>
    <row r="76" spans="1:15" s="1" customFormat="1" ht="23.25" customHeight="1">
      <c r="A76" s="17">
        <v>72</v>
      </c>
      <c r="B76" s="17" t="s">
        <v>19</v>
      </c>
      <c r="C76" s="18" t="s">
        <v>99</v>
      </c>
      <c r="D76" s="17">
        <v>11</v>
      </c>
      <c r="E76" s="17" t="s">
        <v>21</v>
      </c>
      <c r="F76" s="17">
        <v>3</v>
      </c>
      <c r="G76" s="20">
        <v>83.04</v>
      </c>
      <c r="H76" s="19">
        <f t="shared" si="6"/>
        <v>20.92000000000001</v>
      </c>
      <c r="I76" s="19">
        <v>62.12</v>
      </c>
      <c r="J76" s="33">
        <f t="shared" si="7"/>
        <v>5683.538053949903</v>
      </c>
      <c r="K76" s="33">
        <f t="shared" si="8"/>
        <v>7597.569220862846</v>
      </c>
      <c r="L76" s="34">
        <v>471961</v>
      </c>
      <c r="M76" s="35"/>
      <c r="N76" s="36" t="s">
        <v>22</v>
      </c>
      <c r="O76" s="36" t="s">
        <v>23</v>
      </c>
    </row>
    <row r="77" spans="1:15" s="1" customFormat="1" ht="23.25" customHeight="1">
      <c r="A77" s="17">
        <v>73</v>
      </c>
      <c r="B77" s="17" t="s">
        <v>19</v>
      </c>
      <c r="C77" s="18" t="s">
        <v>100</v>
      </c>
      <c r="D77" s="17">
        <v>12</v>
      </c>
      <c r="E77" s="17" t="s">
        <v>32</v>
      </c>
      <c r="F77" s="17">
        <v>3</v>
      </c>
      <c r="G77" s="19">
        <v>120.96</v>
      </c>
      <c r="H77" s="19">
        <f t="shared" si="6"/>
        <v>30.14</v>
      </c>
      <c r="I77" s="19">
        <v>90.82</v>
      </c>
      <c r="J77" s="33">
        <f t="shared" si="7"/>
        <v>5526.281415343916</v>
      </c>
      <c r="K77" s="33">
        <f t="shared" si="8"/>
        <v>7360.26205681568</v>
      </c>
      <c r="L77" s="34">
        <v>668459</v>
      </c>
      <c r="M77" s="35"/>
      <c r="N77" s="36" t="s">
        <v>22</v>
      </c>
      <c r="O77" s="36" t="s">
        <v>23</v>
      </c>
    </row>
    <row r="78" spans="1:15" s="1" customFormat="1" ht="23.25" customHeight="1">
      <c r="A78" s="17">
        <v>74</v>
      </c>
      <c r="B78" s="17" t="s">
        <v>19</v>
      </c>
      <c r="C78" s="18" t="s">
        <v>101</v>
      </c>
      <c r="D78" s="17">
        <v>12</v>
      </c>
      <c r="E78" s="17" t="s">
        <v>32</v>
      </c>
      <c r="F78" s="17">
        <v>3</v>
      </c>
      <c r="G78" s="19">
        <v>127.22</v>
      </c>
      <c r="H78" s="19">
        <f t="shared" si="6"/>
        <v>31.700000000000003</v>
      </c>
      <c r="I78" s="19">
        <v>95.52</v>
      </c>
      <c r="J78" s="33">
        <f t="shared" si="7"/>
        <v>5470.122622229209</v>
      </c>
      <c r="K78" s="33">
        <f t="shared" si="8"/>
        <v>7285.479480737019</v>
      </c>
      <c r="L78" s="34">
        <v>695909</v>
      </c>
      <c r="M78" s="35"/>
      <c r="N78" s="36" t="s">
        <v>22</v>
      </c>
      <c r="O78" s="36" t="s">
        <v>23</v>
      </c>
    </row>
    <row r="79" spans="1:15" s="1" customFormat="1" ht="23.25" customHeight="1">
      <c r="A79" s="17">
        <v>75</v>
      </c>
      <c r="B79" s="17" t="s">
        <v>19</v>
      </c>
      <c r="C79" s="18" t="s">
        <v>102</v>
      </c>
      <c r="D79" s="17">
        <v>12</v>
      </c>
      <c r="E79" s="17" t="s">
        <v>21</v>
      </c>
      <c r="F79" s="17">
        <v>3</v>
      </c>
      <c r="G79" s="19">
        <v>76.28</v>
      </c>
      <c r="H79" s="19">
        <f t="shared" si="6"/>
        <v>19.009999999999998</v>
      </c>
      <c r="I79" s="19">
        <v>57.27</v>
      </c>
      <c r="J79" s="33">
        <f t="shared" si="7"/>
        <v>5705.991085474568</v>
      </c>
      <c r="K79" s="33">
        <f t="shared" si="8"/>
        <v>7600.017461148943</v>
      </c>
      <c r="L79" s="34">
        <v>435253</v>
      </c>
      <c r="M79" s="35"/>
      <c r="N79" s="36" t="s">
        <v>22</v>
      </c>
      <c r="O79" s="36" t="s">
        <v>23</v>
      </c>
    </row>
    <row r="80" spans="1:15" s="1" customFormat="1" ht="23.25" customHeight="1">
      <c r="A80" s="17">
        <v>76</v>
      </c>
      <c r="B80" s="17" t="s">
        <v>19</v>
      </c>
      <c r="C80" s="18" t="s">
        <v>103</v>
      </c>
      <c r="D80" s="17">
        <v>12</v>
      </c>
      <c r="E80" s="17" t="s">
        <v>25</v>
      </c>
      <c r="F80" s="17">
        <v>3</v>
      </c>
      <c r="G80" s="19">
        <v>95.15</v>
      </c>
      <c r="H80" s="19">
        <f t="shared" si="6"/>
        <v>23.710000000000008</v>
      </c>
      <c r="I80" s="19">
        <v>71.44</v>
      </c>
      <c r="J80" s="33">
        <f t="shared" si="7"/>
        <v>5840.788229111929</v>
      </c>
      <c r="K80" s="33">
        <f t="shared" si="8"/>
        <v>7779.2693169092945</v>
      </c>
      <c r="L80" s="34">
        <v>555751</v>
      </c>
      <c r="M80" s="35"/>
      <c r="N80" s="36" t="s">
        <v>22</v>
      </c>
      <c r="O80" s="36" t="s">
        <v>23</v>
      </c>
    </row>
    <row r="81" spans="1:15" s="1" customFormat="1" ht="23.25" customHeight="1">
      <c r="A81" s="17">
        <v>77</v>
      </c>
      <c r="B81" s="17" t="s">
        <v>19</v>
      </c>
      <c r="C81" s="18" t="s">
        <v>104</v>
      </c>
      <c r="D81" s="17">
        <v>12</v>
      </c>
      <c r="E81" s="17" t="s">
        <v>28</v>
      </c>
      <c r="F81" s="17">
        <v>3</v>
      </c>
      <c r="G81" s="19">
        <v>109.84</v>
      </c>
      <c r="H81" s="19">
        <f t="shared" si="6"/>
        <v>27.67</v>
      </c>
      <c r="I81" s="19">
        <v>82.17</v>
      </c>
      <c r="J81" s="33">
        <f t="shared" si="7"/>
        <v>5503.823743627094</v>
      </c>
      <c r="K81" s="33">
        <f t="shared" si="8"/>
        <v>7357.186321041742</v>
      </c>
      <c r="L81" s="34">
        <v>604540</v>
      </c>
      <c r="M81" s="35"/>
      <c r="N81" s="36" t="s">
        <v>22</v>
      </c>
      <c r="O81" s="36" t="s">
        <v>23</v>
      </c>
    </row>
    <row r="82" spans="1:15" s="1" customFormat="1" ht="23.25" customHeight="1">
      <c r="A82" s="17">
        <v>78</v>
      </c>
      <c r="B82" s="17" t="s">
        <v>19</v>
      </c>
      <c r="C82" s="18" t="s">
        <v>105</v>
      </c>
      <c r="D82" s="17">
        <v>12</v>
      </c>
      <c r="E82" s="17" t="s">
        <v>37</v>
      </c>
      <c r="F82" s="17">
        <v>3</v>
      </c>
      <c r="G82" s="19">
        <v>121.51</v>
      </c>
      <c r="H82" s="19">
        <f t="shared" si="6"/>
        <v>30.61</v>
      </c>
      <c r="I82" s="19">
        <v>90.9</v>
      </c>
      <c r="J82" s="33">
        <f t="shared" si="7"/>
        <v>5548.744959262612</v>
      </c>
      <c r="K82" s="33">
        <f t="shared" si="8"/>
        <v>7417.249724972497</v>
      </c>
      <c r="L82" s="34">
        <v>674228</v>
      </c>
      <c r="M82" s="35"/>
      <c r="N82" s="36" t="s">
        <v>22</v>
      </c>
      <c r="O82" s="36" t="s">
        <v>23</v>
      </c>
    </row>
    <row r="83" spans="1:15" s="1" customFormat="1" ht="23.25" customHeight="1">
      <c r="A83" s="17">
        <v>79</v>
      </c>
      <c r="B83" s="17" t="s">
        <v>19</v>
      </c>
      <c r="C83" s="18" t="s">
        <v>106</v>
      </c>
      <c r="D83" s="17">
        <v>12</v>
      </c>
      <c r="E83" s="17" t="s">
        <v>25</v>
      </c>
      <c r="F83" s="17">
        <v>3</v>
      </c>
      <c r="G83" s="19">
        <v>95.38</v>
      </c>
      <c r="H83" s="19">
        <f t="shared" si="6"/>
        <v>24.03</v>
      </c>
      <c r="I83" s="20">
        <v>71.35</v>
      </c>
      <c r="J83" s="33">
        <f t="shared" si="7"/>
        <v>5762.161878800587</v>
      </c>
      <c r="K83" s="33">
        <f t="shared" si="8"/>
        <v>7702.803083391732</v>
      </c>
      <c r="L83" s="34">
        <v>549595</v>
      </c>
      <c r="M83" s="35"/>
      <c r="N83" s="36" t="s">
        <v>22</v>
      </c>
      <c r="O83" s="36" t="s">
        <v>23</v>
      </c>
    </row>
    <row r="84" spans="1:15" s="1" customFormat="1" ht="23.25" customHeight="1">
      <c r="A84" s="17">
        <v>80</v>
      </c>
      <c r="B84" s="17" t="s">
        <v>19</v>
      </c>
      <c r="C84" s="18" t="s">
        <v>107</v>
      </c>
      <c r="D84" s="17">
        <v>12</v>
      </c>
      <c r="E84" s="17" t="s">
        <v>21</v>
      </c>
      <c r="F84" s="17">
        <v>3</v>
      </c>
      <c r="G84" s="20">
        <v>83.04</v>
      </c>
      <c r="H84" s="19">
        <f t="shared" si="6"/>
        <v>20.92000000000001</v>
      </c>
      <c r="I84" s="19">
        <v>62.12</v>
      </c>
      <c r="J84" s="33">
        <f t="shared" si="7"/>
        <v>5818.328516377649</v>
      </c>
      <c r="K84" s="33">
        <f t="shared" si="8"/>
        <v>7777.752736638764</v>
      </c>
      <c r="L84" s="34">
        <v>483154</v>
      </c>
      <c r="M84" s="35"/>
      <c r="N84" s="36" t="s">
        <v>22</v>
      </c>
      <c r="O84" s="36" t="s">
        <v>23</v>
      </c>
    </row>
    <row r="85" spans="1:15" s="1" customFormat="1" ht="23.25" customHeight="1">
      <c r="A85" s="17">
        <v>81</v>
      </c>
      <c r="B85" s="17" t="s">
        <v>19</v>
      </c>
      <c r="C85" s="18" t="s">
        <v>108</v>
      </c>
      <c r="D85" s="17">
        <v>13</v>
      </c>
      <c r="E85" s="17" t="s">
        <v>32</v>
      </c>
      <c r="F85" s="17">
        <v>3</v>
      </c>
      <c r="G85" s="19">
        <v>120.96</v>
      </c>
      <c r="H85" s="19">
        <f t="shared" si="6"/>
        <v>30.14</v>
      </c>
      <c r="I85" s="19">
        <v>90.82</v>
      </c>
      <c r="J85" s="33">
        <f t="shared" si="7"/>
        <v>5526.281415343916</v>
      </c>
      <c r="K85" s="33">
        <f t="shared" si="8"/>
        <v>7360.26205681568</v>
      </c>
      <c r="L85" s="34">
        <v>668459</v>
      </c>
      <c r="M85" s="35"/>
      <c r="N85" s="36" t="s">
        <v>22</v>
      </c>
      <c r="O85" s="36" t="s">
        <v>23</v>
      </c>
    </row>
    <row r="86" spans="1:15" s="1" customFormat="1" ht="23.25" customHeight="1">
      <c r="A86" s="17">
        <v>82</v>
      </c>
      <c r="B86" s="17" t="s">
        <v>19</v>
      </c>
      <c r="C86" s="18" t="s">
        <v>109</v>
      </c>
      <c r="D86" s="17">
        <v>13</v>
      </c>
      <c r="E86" s="17" t="s">
        <v>32</v>
      </c>
      <c r="F86" s="17">
        <v>3</v>
      </c>
      <c r="G86" s="19">
        <v>127.22</v>
      </c>
      <c r="H86" s="19">
        <f t="shared" si="6"/>
        <v>31.700000000000003</v>
      </c>
      <c r="I86" s="19">
        <v>95.52</v>
      </c>
      <c r="J86" s="33">
        <f t="shared" si="7"/>
        <v>5470.122622229209</v>
      </c>
      <c r="K86" s="33">
        <f t="shared" si="8"/>
        <v>7285.479480737019</v>
      </c>
      <c r="L86" s="34">
        <v>695909</v>
      </c>
      <c r="M86" s="35"/>
      <c r="N86" s="36" t="s">
        <v>22</v>
      </c>
      <c r="O86" s="36" t="s">
        <v>23</v>
      </c>
    </row>
    <row r="87" spans="1:15" s="1" customFormat="1" ht="23.25" customHeight="1">
      <c r="A87" s="17">
        <v>83</v>
      </c>
      <c r="B87" s="17" t="s">
        <v>19</v>
      </c>
      <c r="C87" s="18" t="s">
        <v>110</v>
      </c>
      <c r="D87" s="17">
        <v>13</v>
      </c>
      <c r="E87" s="17" t="s">
        <v>21</v>
      </c>
      <c r="F87" s="17">
        <v>3</v>
      </c>
      <c r="G87" s="19">
        <v>76.28</v>
      </c>
      <c r="H87" s="19">
        <f t="shared" si="6"/>
        <v>19.009999999999998</v>
      </c>
      <c r="I87" s="19">
        <v>57.27</v>
      </c>
      <c r="J87" s="33">
        <f t="shared" si="7"/>
        <v>5705.991085474568</v>
      </c>
      <c r="K87" s="33">
        <f t="shared" si="8"/>
        <v>7600.017461148943</v>
      </c>
      <c r="L87" s="34">
        <v>435253</v>
      </c>
      <c r="M87" s="35"/>
      <c r="N87" s="36" t="s">
        <v>22</v>
      </c>
      <c r="O87" s="36" t="s">
        <v>23</v>
      </c>
    </row>
    <row r="88" spans="1:15" s="1" customFormat="1" ht="23.25" customHeight="1">
      <c r="A88" s="17">
        <v>84</v>
      </c>
      <c r="B88" s="17" t="s">
        <v>19</v>
      </c>
      <c r="C88" s="18" t="s">
        <v>111</v>
      </c>
      <c r="D88" s="17">
        <v>13</v>
      </c>
      <c r="E88" s="17" t="s">
        <v>25</v>
      </c>
      <c r="F88" s="17">
        <v>3</v>
      </c>
      <c r="G88" s="19">
        <v>95.15</v>
      </c>
      <c r="H88" s="19">
        <f t="shared" si="6"/>
        <v>23.710000000000008</v>
      </c>
      <c r="I88" s="19">
        <v>71.44</v>
      </c>
      <c r="J88" s="33">
        <f t="shared" si="7"/>
        <v>5840.788229111929</v>
      </c>
      <c r="K88" s="33">
        <f t="shared" si="8"/>
        <v>7779.2693169092945</v>
      </c>
      <c r="L88" s="34">
        <v>555751</v>
      </c>
      <c r="M88" s="35"/>
      <c r="N88" s="36" t="s">
        <v>22</v>
      </c>
      <c r="O88" s="36" t="s">
        <v>23</v>
      </c>
    </row>
    <row r="89" spans="1:15" s="1" customFormat="1" ht="23.25" customHeight="1">
      <c r="A89" s="17">
        <v>85</v>
      </c>
      <c r="B89" s="17" t="s">
        <v>19</v>
      </c>
      <c r="C89" s="18" t="s">
        <v>112</v>
      </c>
      <c r="D89" s="17">
        <v>13</v>
      </c>
      <c r="E89" s="17" t="s">
        <v>28</v>
      </c>
      <c r="F89" s="17">
        <v>3</v>
      </c>
      <c r="G89" s="19">
        <v>109.84</v>
      </c>
      <c r="H89" s="19">
        <f t="shared" si="6"/>
        <v>27.67</v>
      </c>
      <c r="I89" s="19">
        <v>82.17</v>
      </c>
      <c r="J89" s="33">
        <f t="shared" si="7"/>
        <v>5503.823743627094</v>
      </c>
      <c r="K89" s="33">
        <f t="shared" si="8"/>
        <v>7357.186321041742</v>
      </c>
      <c r="L89" s="34">
        <v>604540</v>
      </c>
      <c r="M89" s="35"/>
      <c r="N89" s="36" t="s">
        <v>22</v>
      </c>
      <c r="O89" s="36" t="s">
        <v>23</v>
      </c>
    </row>
    <row r="90" spans="1:15" s="1" customFormat="1" ht="23.25" customHeight="1">
      <c r="A90" s="17">
        <v>86</v>
      </c>
      <c r="B90" s="17" t="s">
        <v>19</v>
      </c>
      <c r="C90" s="18" t="s">
        <v>113</v>
      </c>
      <c r="D90" s="17">
        <v>13</v>
      </c>
      <c r="E90" s="17" t="s">
        <v>37</v>
      </c>
      <c r="F90" s="17">
        <v>3</v>
      </c>
      <c r="G90" s="19">
        <v>121.51</v>
      </c>
      <c r="H90" s="19">
        <f t="shared" si="6"/>
        <v>30.61</v>
      </c>
      <c r="I90" s="19">
        <v>90.9</v>
      </c>
      <c r="J90" s="33">
        <f t="shared" si="7"/>
        <v>5548.744959262612</v>
      </c>
      <c r="K90" s="33">
        <f t="shared" si="8"/>
        <v>7417.249724972497</v>
      </c>
      <c r="L90" s="34">
        <v>674228</v>
      </c>
      <c r="M90" s="35"/>
      <c r="N90" s="36" t="s">
        <v>22</v>
      </c>
      <c r="O90" s="36" t="s">
        <v>23</v>
      </c>
    </row>
    <row r="91" spans="1:15" s="1" customFormat="1" ht="23.25" customHeight="1">
      <c r="A91" s="17">
        <v>87</v>
      </c>
      <c r="B91" s="17" t="s">
        <v>19</v>
      </c>
      <c r="C91" s="18" t="s">
        <v>114</v>
      </c>
      <c r="D91" s="17">
        <v>13</v>
      </c>
      <c r="E91" s="17" t="s">
        <v>25</v>
      </c>
      <c r="F91" s="17">
        <v>3</v>
      </c>
      <c r="G91" s="19">
        <v>95.38</v>
      </c>
      <c r="H91" s="19">
        <f t="shared" si="6"/>
        <v>24.03</v>
      </c>
      <c r="I91" s="20">
        <v>71.35</v>
      </c>
      <c r="J91" s="33">
        <f t="shared" si="7"/>
        <v>5762.161878800587</v>
      </c>
      <c r="K91" s="33">
        <f t="shared" si="8"/>
        <v>7702.803083391732</v>
      </c>
      <c r="L91" s="34">
        <v>549595</v>
      </c>
      <c r="M91" s="35"/>
      <c r="N91" s="36" t="s">
        <v>22</v>
      </c>
      <c r="O91" s="36" t="s">
        <v>23</v>
      </c>
    </row>
    <row r="92" spans="1:15" s="1" customFormat="1" ht="23.25" customHeight="1">
      <c r="A92" s="17">
        <v>88</v>
      </c>
      <c r="B92" s="17" t="s">
        <v>19</v>
      </c>
      <c r="C92" s="18" t="s">
        <v>115</v>
      </c>
      <c r="D92" s="17">
        <v>14</v>
      </c>
      <c r="E92" s="17" t="s">
        <v>32</v>
      </c>
      <c r="F92" s="17">
        <v>3</v>
      </c>
      <c r="G92" s="19">
        <v>120.96</v>
      </c>
      <c r="H92" s="19">
        <f aca="true" t="shared" si="9" ref="H92:H123">G92-I92</f>
        <v>30.14</v>
      </c>
      <c r="I92" s="19">
        <v>90.82</v>
      </c>
      <c r="J92" s="33">
        <f aca="true" t="shared" si="10" ref="J92:J123">L92/G92</f>
        <v>5526.281415343916</v>
      </c>
      <c r="K92" s="33">
        <f aca="true" t="shared" si="11" ref="K92:K123">L92/I92</f>
        <v>7360.26205681568</v>
      </c>
      <c r="L92" s="34">
        <v>668459</v>
      </c>
      <c r="M92" s="35"/>
      <c r="N92" s="36" t="s">
        <v>22</v>
      </c>
      <c r="O92" s="36" t="s">
        <v>23</v>
      </c>
    </row>
    <row r="93" spans="1:15" s="1" customFormat="1" ht="23.25" customHeight="1">
      <c r="A93" s="17">
        <v>89</v>
      </c>
      <c r="B93" s="17" t="s">
        <v>19</v>
      </c>
      <c r="C93" s="18" t="s">
        <v>116</v>
      </c>
      <c r="D93" s="17">
        <v>14</v>
      </c>
      <c r="E93" s="17" t="s">
        <v>32</v>
      </c>
      <c r="F93" s="17">
        <v>3</v>
      </c>
      <c r="G93" s="19">
        <v>127.22</v>
      </c>
      <c r="H93" s="19">
        <f t="shared" si="9"/>
        <v>31.700000000000003</v>
      </c>
      <c r="I93" s="19">
        <v>95.52</v>
      </c>
      <c r="J93" s="33">
        <f t="shared" si="10"/>
        <v>5470.122622229209</v>
      </c>
      <c r="K93" s="33">
        <f t="shared" si="11"/>
        <v>7285.479480737019</v>
      </c>
      <c r="L93" s="34">
        <v>695909</v>
      </c>
      <c r="M93" s="35"/>
      <c r="N93" s="36" t="s">
        <v>22</v>
      </c>
      <c r="O93" s="36" t="s">
        <v>23</v>
      </c>
    </row>
    <row r="94" spans="1:15" s="1" customFormat="1" ht="23.25" customHeight="1">
      <c r="A94" s="17">
        <v>90</v>
      </c>
      <c r="B94" s="17" t="s">
        <v>19</v>
      </c>
      <c r="C94" s="18" t="s">
        <v>117</v>
      </c>
      <c r="D94" s="17">
        <v>14</v>
      </c>
      <c r="E94" s="17" t="s">
        <v>21</v>
      </c>
      <c r="F94" s="17">
        <v>3</v>
      </c>
      <c r="G94" s="19">
        <v>76.28</v>
      </c>
      <c r="H94" s="19">
        <f t="shared" si="9"/>
        <v>19.009999999999998</v>
      </c>
      <c r="I94" s="19">
        <v>57.27</v>
      </c>
      <c r="J94" s="33">
        <f t="shared" si="10"/>
        <v>5705.991085474568</v>
      </c>
      <c r="K94" s="33">
        <f t="shared" si="11"/>
        <v>7600.017461148943</v>
      </c>
      <c r="L94" s="34">
        <v>435253</v>
      </c>
      <c r="M94" s="35"/>
      <c r="N94" s="36" t="s">
        <v>22</v>
      </c>
      <c r="O94" s="36" t="s">
        <v>23</v>
      </c>
    </row>
    <row r="95" spans="1:15" s="1" customFormat="1" ht="23.25" customHeight="1">
      <c r="A95" s="17">
        <v>91</v>
      </c>
      <c r="B95" s="17" t="s">
        <v>19</v>
      </c>
      <c r="C95" s="18" t="s">
        <v>118</v>
      </c>
      <c r="D95" s="17">
        <v>14</v>
      </c>
      <c r="E95" s="17" t="s">
        <v>25</v>
      </c>
      <c r="F95" s="17">
        <v>3</v>
      </c>
      <c r="G95" s="19">
        <v>95.15</v>
      </c>
      <c r="H95" s="19">
        <f t="shared" si="9"/>
        <v>23.710000000000008</v>
      </c>
      <c r="I95" s="19">
        <v>71.44</v>
      </c>
      <c r="J95" s="33">
        <f t="shared" si="10"/>
        <v>5840.788229111929</v>
      </c>
      <c r="K95" s="33">
        <f t="shared" si="11"/>
        <v>7779.2693169092945</v>
      </c>
      <c r="L95" s="34">
        <v>555751</v>
      </c>
      <c r="M95" s="35"/>
      <c r="N95" s="36" t="s">
        <v>22</v>
      </c>
      <c r="O95" s="36" t="s">
        <v>23</v>
      </c>
    </row>
    <row r="96" spans="1:15" s="1" customFormat="1" ht="23.25" customHeight="1">
      <c r="A96" s="17">
        <v>92</v>
      </c>
      <c r="B96" s="17" t="s">
        <v>19</v>
      </c>
      <c r="C96" s="18" t="s">
        <v>119</v>
      </c>
      <c r="D96" s="17">
        <v>14</v>
      </c>
      <c r="E96" s="17" t="s">
        <v>28</v>
      </c>
      <c r="F96" s="17">
        <v>3</v>
      </c>
      <c r="G96" s="19">
        <v>109.84</v>
      </c>
      <c r="H96" s="19">
        <f t="shared" si="9"/>
        <v>27.67</v>
      </c>
      <c r="I96" s="19">
        <v>82.17</v>
      </c>
      <c r="J96" s="33">
        <f t="shared" si="10"/>
        <v>5503.823743627094</v>
      </c>
      <c r="K96" s="33">
        <f t="shared" si="11"/>
        <v>7357.186321041742</v>
      </c>
      <c r="L96" s="34">
        <v>604540</v>
      </c>
      <c r="M96" s="35"/>
      <c r="N96" s="36" t="s">
        <v>22</v>
      </c>
      <c r="O96" s="36" t="s">
        <v>23</v>
      </c>
    </row>
    <row r="97" spans="1:15" s="1" customFormat="1" ht="23.25" customHeight="1">
      <c r="A97" s="17">
        <v>93</v>
      </c>
      <c r="B97" s="17" t="s">
        <v>19</v>
      </c>
      <c r="C97" s="18" t="s">
        <v>120</v>
      </c>
      <c r="D97" s="17">
        <v>14</v>
      </c>
      <c r="E97" s="17" t="s">
        <v>37</v>
      </c>
      <c r="F97" s="17">
        <v>3</v>
      </c>
      <c r="G97" s="19">
        <v>121.51</v>
      </c>
      <c r="H97" s="19">
        <f t="shared" si="9"/>
        <v>30.61</v>
      </c>
      <c r="I97" s="19">
        <v>90.9</v>
      </c>
      <c r="J97" s="33">
        <f t="shared" si="10"/>
        <v>5548.744959262612</v>
      </c>
      <c r="K97" s="33">
        <f t="shared" si="11"/>
        <v>7417.249724972497</v>
      </c>
      <c r="L97" s="34">
        <v>674228</v>
      </c>
      <c r="M97" s="35"/>
      <c r="N97" s="36" t="s">
        <v>22</v>
      </c>
      <c r="O97" s="36" t="s">
        <v>23</v>
      </c>
    </row>
    <row r="98" spans="1:15" s="1" customFormat="1" ht="23.25" customHeight="1">
      <c r="A98" s="17">
        <v>94</v>
      </c>
      <c r="B98" s="17" t="s">
        <v>19</v>
      </c>
      <c r="C98" s="18" t="s">
        <v>121</v>
      </c>
      <c r="D98" s="17">
        <v>14</v>
      </c>
      <c r="E98" s="17" t="s">
        <v>25</v>
      </c>
      <c r="F98" s="17">
        <v>3</v>
      </c>
      <c r="G98" s="19">
        <v>95.38</v>
      </c>
      <c r="H98" s="19">
        <f t="shared" si="9"/>
        <v>24.03</v>
      </c>
      <c r="I98" s="20">
        <v>71.35</v>
      </c>
      <c r="J98" s="33">
        <f t="shared" si="10"/>
        <v>5762.161878800587</v>
      </c>
      <c r="K98" s="33">
        <f t="shared" si="11"/>
        <v>7702.803083391732</v>
      </c>
      <c r="L98" s="34">
        <v>549595</v>
      </c>
      <c r="M98" s="35"/>
      <c r="N98" s="36" t="s">
        <v>22</v>
      </c>
      <c r="O98" s="36" t="s">
        <v>23</v>
      </c>
    </row>
    <row r="99" spans="1:15" s="1" customFormat="1" ht="23.25" customHeight="1">
      <c r="A99" s="17">
        <v>95</v>
      </c>
      <c r="B99" s="17" t="s">
        <v>19</v>
      </c>
      <c r="C99" s="18" t="s">
        <v>122</v>
      </c>
      <c r="D99" s="17">
        <v>14</v>
      </c>
      <c r="E99" s="17" t="s">
        <v>21</v>
      </c>
      <c r="F99" s="17">
        <v>3</v>
      </c>
      <c r="G99" s="20">
        <v>83.04</v>
      </c>
      <c r="H99" s="19">
        <f t="shared" si="9"/>
        <v>20.92000000000001</v>
      </c>
      <c r="I99" s="19">
        <v>62.12</v>
      </c>
      <c r="J99" s="33">
        <f t="shared" si="10"/>
        <v>5818.328516377649</v>
      </c>
      <c r="K99" s="33">
        <f t="shared" si="11"/>
        <v>7777.752736638764</v>
      </c>
      <c r="L99" s="34">
        <v>483154</v>
      </c>
      <c r="M99" s="35"/>
      <c r="N99" s="36" t="s">
        <v>22</v>
      </c>
      <c r="O99" s="36" t="s">
        <v>23</v>
      </c>
    </row>
    <row r="100" spans="1:15" s="1" customFormat="1" ht="23.25" customHeight="1">
      <c r="A100" s="17">
        <v>96</v>
      </c>
      <c r="B100" s="17" t="s">
        <v>19</v>
      </c>
      <c r="C100" s="18" t="s">
        <v>123</v>
      </c>
      <c r="D100" s="17">
        <v>15</v>
      </c>
      <c r="E100" s="17" t="s">
        <v>32</v>
      </c>
      <c r="F100" s="17">
        <v>3</v>
      </c>
      <c r="G100" s="19">
        <v>120.96</v>
      </c>
      <c r="H100" s="19">
        <f t="shared" si="9"/>
        <v>30.14</v>
      </c>
      <c r="I100" s="19">
        <v>90.82</v>
      </c>
      <c r="J100" s="33">
        <f t="shared" si="10"/>
        <v>5616.145833333334</v>
      </c>
      <c r="K100" s="33">
        <f t="shared" si="11"/>
        <v>7479.949350363357</v>
      </c>
      <c r="L100" s="34">
        <v>679329</v>
      </c>
      <c r="M100" s="35"/>
      <c r="N100" s="36" t="s">
        <v>22</v>
      </c>
      <c r="O100" s="36" t="s">
        <v>23</v>
      </c>
    </row>
    <row r="101" spans="1:15" s="1" customFormat="1" ht="23.25" customHeight="1">
      <c r="A101" s="17">
        <v>97</v>
      </c>
      <c r="B101" s="17" t="s">
        <v>19</v>
      </c>
      <c r="C101" s="18" t="s">
        <v>124</v>
      </c>
      <c r="D101" s="17">
        <v>15</v>
      </c>
      <c r="E101" s="17" t="s">
        <v>32</v>
      </c>
      <c r="F101" s="17">
        <v>3</v>
      </c>
      <c r="G101" s="19">
        <v>127.22</v>
      </c>
      <c r="H101" s="19">
        <f t="shared" si="9"/>
        <v>31.700000000000003</v>
      </c>
      <c r="I101" s="19">
        <v>95.52</v>
      </c>
      <c r="J101" s="33">
        <f t="shared" si="10"/>
        <v>5559.982707121522</v>
      </c>
      <c r="K101" s="33">
        <f t="shared" si="11"/>
        <v>7405.16122278057</v>
      </c>
      <c r="L101" s="34">
        <v>707341</v>
      </c>
      <c r="M101" s="35"/>
      <c r="N101" s="36" t="s">
        <v>22</v>
      </c>
      <c r="O101" s="36" t="s">
        <v>23</v>
      </c>
    </row>
    <row r="102" spans="1:15" s="1" customFormat="1" ht="23.25" customHeight="1">
      <c r="A102" s="17">
        <v>98</v>
      </c>
      <c r="B102" s="17" t="s">
        <v>19</v>
      </c>
      <c r="C102" s="18" t="s">
        <v>125</v>
      </c>
      <c r="D102" s="17">
        <v>15</v>
      </c>
      <c r="E102" s="17" t="s">
        <v>21</v>
      </c>
      <c r="F102" s="17">
        <v>3</v>
      </c>
      <c r="G102" s="19">
        <v>76.28</v>
      </c>
      <c r="H102" s="19">
        <f t="shared" si="9"/>
        <v>19.009999999999998</v>
      </c>
      <c r="I102" s="19">
        <v>57.27</v>
      </c>
      <c r="J102" s="33">
        <f t="shared" si="10"/>
        <v>5795.857367593078</v>
      </c>
      <c r="K102" s="33">
        <f t="shared" si="11"/>
        <v>7719.713637157324</v>
      </c>
      <c r="L102" s="34">
        <v>442108</v>
      </c>
      <c r="M102" s="35"/>
      <c r="N102" s="36" t="s">
        <v>22</v>
      </c>
      <c r="O102" s="36" t="s">
        <v>23</v>
      </c>
    </row>
    <row r="103" spans="1:15" s="1" customFormat="1" ht="23.25" customHeight="1">
      <c r="A103" s="17">
        <v>99</v>
      </c>
      <c r="B103" s="17" t="s">
        <v>19</v>
      </c>
      <c r="C103" s="18" t="s">
        <v>126</v>
      </c>
      <c r="D103" s="17">
        <v>15</v>
      </c>
      <c r="E103" s="17" t="s">
        <v>25</v>
      </c>
      <c r="F103" s="17">
        <v>3</v>
      </c>
      <c r="G103" s="19">
        <v>95.15</v>
      </c>
      <c r="H103" s="19">
        <f t="shared" si="9"/>
        <v>23.710000000000008</v>
      </c>
      <c r="I103" s="19">
        <v>71.44</v>
      </c>
      <c r="J103" s="33">
        <f t="shared" si="10"/>
        <v>5930.656857593273</v>
      </c>
      <c r="K103" s="33">
        <f t="shared" si="11"/>
        <v>7898.964165733483</v>
      </c>
      <c r="L103" s="34">
        <v>564302</v>
      </c>
      <c r="M103" s="35"/>
      <c r="N103" s="36" t="s">
        <v>22</v>
      </c>
      <c r="O103" s="36" t="s">
        <v>23</v>
      </c>
    </row>
    <row r="104" spans="1:15" s="1" customFormat="1" ht="23.25" customHeight="1">
      <c r="A104" s="17">
        <v>100</v>
      </c>
      <c r="B104" s="17" t="s">
        <v>19</v>
      </c>
      <c r="C104" s="18" t="s">
        <v>127</v>
      </c>
      <c r="D104" s="17">
        <v>15</v>
      </c>
      <c r="E104" s="17" t="s">
        <v>28</v>
      </c>
      <c r="F104" s="17">
        <v>3</v>
      </c>
      <c r="G104" s="19">
        <v>109.84</v>
      </c>
      <c r="H104" s="19">
        <f t="shared" si="9"/>
        <v>27.67</v>
      </c>
      <c r="I104" s="19">
        <v>82.17</v>
      </c>
      <c r="J104" s="33">
        <f t="shared" si="10"/>
        <v>5593.672614712309</v>
      </c>
      <c r="K104" s="33">
        <f t="shared" si="11"/>
        <v>7477.290982110259</v>
      </c>
      <c r="L104" s="34">
        <v>614409</v>
      </c>
      <c r="M104" s="35"/>
      <c r="N104" s="36" t="s">
        <v>22</v>
      </c>
      <c r="O104" s="36" t="s">
        <v>23</v>
      </c>
    </row>
    <row r="105" spans="1:15" s="1" customFormat="1" ht="23.25" customHeight="1">
      <c r="A105" s="17">
        <v>101</v>
      </c>
      <c r="B105" s="17" t="s">
        <v>19</v>
      </c>
      <c r="C105" s="18" t="s">
        <v>128</v>
      </c>
      <c r="D105" s="17">
        <v>15</v>
      </c>
      <c r="E105" s="17" t="s">
        <v>37</v>
      </c>
      <c r="F105" s="17">
        <v>3</v>
      </c>
      <c r="G105" s="19">
        <v>121.51</v>
      </c>
      <c r="H105" s="19">
        <f t="shared" si="9"/>
        <v>30.61</v>
      </c>
      <c r="I105" s="19">
        <v>90.9</v>
      </c>
      <c r="J105" s="33">
        <f t="shared" si="10"/>
        <v>5638.597646284256</v>
      </c>
      <c r="K105" s="33">
        <f t="shared" si="11"/>
        <v>7537.359735973597</v>
      </c>
      <c r="L105" s="34">
        <v>685146</v>
      </c>
      <c r="M105" s="35"/>
      <c r="N105" s="36" t="s">
        <v>22</v>
      </c>
      <c r="O105" s="36" t="s">
        <v>23</v>
      </c>
    </row>
    <row r="106" spans="1:15" s="1" customFormat="1" ht="23.25" customHeight="1">
      <c r="A106" s="17">
        <v>102</v>
      </c>
      <c r="B106" s="17" t="s">
        <v>19</v>
      </c>
      <c r="C106" s="18" t="s">
        <v>129</v>
      </c>
      <c r="D106" s="17">
        <v>15</v>
      </c>
      <c r="E106" s="17" t="s">
        <v>25</v>
      </c>
      <c r="F106" s="17">
        <v>3</v>
      </c>
      <c r="G106" s="19">
        <v>95.38</v>
      </c>
      <c r="H106" s="19">
        <f t="shared" si="9"/>
        <v>24.03</v>
      </c>
      <c r="I106" s="20">
        <v>71.35</v>
      </c>
      <c r="J106" s="33">
        <f t="shared" si="10"/>
        <v>5852.023485007339</v>
      </c>
      <c r="K106" s="33">
        <f t="shared" si="11"/>
        <v>7822.929222144359</v>
      </c>
      <c r="L106" s="34">
        <v>558166</v>
      </c>
      <c r="M106" s="35"/>
      <c r="N106" s="36" t="s">
        <v>22</v>
      </c>
      <c r="O106" s="36" t="s">
        <v>23</v>
      </c>
    </row>
    <row r="107" spans="1:15" s="1" customFormat="1" ht="23.25" customHeight="1">
      <c r="A107" s="17">
        <v>103</v>
      </c>
      <c r="B107" s="17" t="s">
        <v>19</v>
      </c>
      <c r="C107" s="18" t="s">
        <v>130</v>
      </c>
      <c r="D107" s="17">
        <v>15</v>
      </c>
      <c r="E107" s="17" t="s">
        <v>21</v>
      </c>
      <c r="F107" s="17">
        <v>3</v>
      </c>
      <c r="G107" s="20">
        <v>83.04</v>
      </c>
      <c r="H107" s="19">
        <f t="shared" si="9"/>
        <v>20.92000000000001</v>
      </c>
      <c r="I107" s="19">
        <v>62.12</v>
      </c>
      <c r="J107" s="33">
        <f t="shared" si="10"/>
        <v>5908.188824662812</v>
      </c>
      <c r="K107" s="33">
        <f t="shared" si="11"/>
        <v>7897.875080489376</v>
      </c>
      <c r="L107" s="34">
        <v>490616</v>
      </c>
      <c r="M107" s="35"/>
      <c r="N107" s="36" t="s">
        <v>22</v>
      </c>
      <c r="O107" s="36" t="s">
        <v>23</v>
      </c>
    </row>
    <row r="108" spans="1:15" s="1" customFormat="1" ht="23.25" customHeight="1">
      <c r="A108" s="17">
        <v>104</v>
      </c>
      <c r="B108" s="17" t="s">
        <v>19</v>
      </c>
      <c r="C108" s="18" t="s">
        <v>131</v>
      </c>
      <c r="D108" s="17">
        <v>16</v>
      </c>
      <c r="E108" s="17" t="s">
        <v>32</v>
      </c>
      <c r="F108" s="17">
        <v>3</v>
      </c>
      <c r="G108" s="19">
        <v>120.96</v>
      </c>
      <c r="H108" s="19">
        <f t="shared" si="9"/>
        <v>30.14</v>
      </c>
      <c r="I108" s="19">
        <v>90.82</v>
      </c>
      <c r="J108" s="33">
        <f t="shared" si="10"/>
        <v>5616.145833333334</v>
      </c>
      <c r="K108" s="33">
        <f t="shared" si="11"/>
        <v>7479.949350363357</v>
      </c>
      <c r="L108" s="34">
        <v>679329</v>
      </c>
      <c r="M108" s="35"/>
      <c r="N108" s="36" t="s">
        <v>22</v>
      </c>
      <c r="O108" s="36" t="s">
        <v>23</v>
      </c>
    </row>
    <row r="109" spans="1:15" s="1" customFormat="1" ht="23.25" customHeight="1">
      <c r="A109" s="17">
        <v>105</v>
      </c>
      <c r="B109" s="17" t="s">
        <v>19</v>
      </c>
      <c r="C109" s="18" t="s">
        <v>132</v>
      </c>
      <c r="D109" s="17">
        <v>16</v>
      </c>
      <c r="E109" s="17" t="s">
        <v>32</v>
      </c>
      <c r="F109" s="17">
        <v>3</v>
      </c>
      <c r="G109" s="19">
        <v>127.22</v>
      </c>
      <c r="H109" s="19">
        <f t="shared" si="9"/>
        <v>31.700000000000003</v>
      </c>
      <c r="I109" s="19">
        <v>95.52</v>
      </c>
      <c r="J109" s="33">
        <f t="shared" si="10"/>
        <v>5559.982707121522</v>
      </c>
      <c r="K109" s="33">
        <f t="shared" si="11"/>
        <v>7405.16122278057</v>
      </c>
      <c r="L109" s="34">
        <v>707341</v>
      </c>
      <c r="M109" s="35"/>
      <c r="N109" s="36" t="s">
        <v>22</v>
      </c>
      <c r="O109" s="36" t="s">
        <v>23</v>
      </c>
    </row>
    <row r="110" spans="1:15" s="1" customFormat="1" ht="23.25" customHeight="1">
      <c r="A110" s="17">
        <v>106</v>
      </c>
      <c r="B110" s="17" t="s">
        <v>19</v>
      </c>
      <c r="C110" s="18" t="s">
        <v>133</v>
      </c>
      <c r="D110" s="17">
        <v>16</v>
      </c>
      <c r="E110" s="17" t="s">
        <v>21</v>
      </c>
      <c r="F110" s="17">
        <v>3</v>
      </c>
      <c r="G110" s="19">
        <v>76.28</v>
      </c>
      <c r="H110" s="19">
        <f t="shared" si="9"/>
        <v>19.009999999999998</v>
      </c>
      <c r="I110" s="19">
        <v>57.27</v>
      </c>
      <c r="J110" s="33">
        <f t="shared" si="10"/>
        <v>5795.857367593078</v>
      </c>
      <c r="K110" s="33">
        <f t="shared" si="11"/>
        <v>7719.713637157324</v>
      </c>
      <c r="L110" s="34">
        <v>442108</v>
      </c>
      <c r="M110" s="35"/>
      <c r="N110" s="36" t="s">
        <v>22</v>
      </c>
      <c r="O110" s="36" t="s">
        <v>23</v>
      </c>
    </row>
    <row r="111" spans="1:15" s="1" customFormat="1" ht="23.25" customHeight="1">
      <c r="A111" s="17">
        <v>107</v>
      </c>
      <c r="B111" s="17" t="s">
        <v>19</v>
      </c>
      <c r="C111" s="18" t="s">
        <v>134</v>
      </c>
      <c r="D111" s="17">
        <v>16</v>
      </c>
      <c r="E111" s="17" t="s">
        <v>25</v>
      </c>
      <c r="F111" s="17">
        <v>3</v>
      </c>
      <c r="G111" s="19">
        <v>95.15</v>
      </c>
      <c r="H111" s="19">
        <f t="shared" si="9"/>
        <v>23.710000000000008</v>
      </c>
      <c r="I111" s="19">
        <v>71.44</v>
      </c>
      <c r="J111" s="33">
        <f t="shared" si="10"/>
        <v>5930.656857593273</v>
      </c>
      <c r="K111" s="33">
        <f t="shared" si="11"/>
        <v>7898.964165733483</v>
      </c>
      <c r="L111" s="34">
        <v>564302</v>
      </c>
      <c r="M111" s="35"/>
      <c r="N111" s="36" t="s">
        <v>22</v>
      </c>
      <c r="O111" s="36" t="s">
        <v>23</v>
      </c>
    </row>
    <row r="112" spans="1:15" s="1" customFormat="1" ht="23.25" customHeight="1">
      <c r="A112" s="17">
        <v>108</v>
      </c>
      <c r="B112" s="17" t="s">
        <v>19</v>
      </c>
      <c r="C112" s="18" t="s">
        <v>135</v>
      </c>
      <c r="D112" s="17">
        <v>16</v>
      </c>
      <c r="E112" s="17" t="s">
        <v>28</v>
      </c>
      <c r="F112" s="17">
        <v>3</v>
      </c>
      <c r="G112" s="19">
        <v>109.84</v>
      </c>
      <c r="H112" s="19">
        <f t="shared" si="9"/>
        <v>27.67</v>
      </c>
      <c r="I112" s="19">
        <v>82.17</v>
      </c>
      <c r="J112" s="33">
        <f t="shared" si="10"/>
        <v>5593.672614712309</v>
      </c>
      <c r="K112" s="33">
        <f t="shared" si="11"/>
        <v>7477.290982110259</v>
      </c>
      <c r="L112" s="34">
        <v>614409</v>
      </c>
      <c r="M112" s="35"/>
      <c r="N112" s="36" t="s">
        <v>22</v>
      </c>
      <c r="O112" s="36" t="s">
        <v>23</v>
      </c>
    </row>
    <row r="113" spans="1:15" s="1" customFormat="1" ht="23.25" customHeight="1">
      <c r="A113" s="17">
        <v>109</v>
      </c>
      <c r="B113" s="17" t="s">
        <v>19</v>
      </c>
      <c r="C113" s="18" t="s">
        <v>136</v>
      </c>
      <c r="D113" s="17">
        <v>16</v>
      </c>
      <c r="E113" s="17" t="s">
        <v>37</v>
      </c>
      <c r="F113" s="17">
        <v>3</v>
      </c>
      <c r="G113" s="19">
        <v>121.51</v>
      </c>
      <c r="H113" s="19">
        <f t="shared" si="9"/>
        <v>30.61</v>
      </c>
      <c r="I113" s="19">
        <v>90.9</v>
      </c>
      <c r="J113" s="33">
        <f t="shared" si="10"/>
        <v>5638.597646284256</v>
      </c>
      <c r="K113" s="33">
        <f t="shared" si="11"/>
        <v>7537.359735973597</v>
      </c>
      <c r="L113" s="34">
        <v>685146</v>
      </c>
      <c r="M113" s="35"/>
      <c r="N113" s="36" t="s">
        <v>22</v>
      </c>
      <c r="O113" s="36" t="s">
        <v>23</v>
      </c>
    </row>
    <row r="114" spans="1:15" s="1" customFormat="1" ht="23.25" customHeight="1">
      <c r="A114" s="17">
        <v>110</v>
      </c>
      <c r="B114" s="17" t="s">
        <v>19</v>
      </c>
      <c r="C114" s="18" t="s">
        <v>137</v>
      </c>
      <c r="D114" s="17">
        <v>16</v>
      </c>
      <c r="E114" s="17" t="s">
        <v>25</v>
      </c>
      <c r="F114" s="17">
        <v>3</v>
      </c>
      <c r="G114" s="19">
        <v>95.38</v>
      </c>
      <c r="H114" s="19">
        <f t="shared" si="9"/>
        <v>24.03</v>
      </c>
      <c r="I114" s="20">
        <v>71.35</v>
      </c>
      <c r="J114" s="33">
        <f t="shared" si="10"/>
        <v>5852.023485007339</v>
      </c>
      <c r="K114" s="33">
        <f t="shared" si="11"/>
        <v>7822.929222144359</v>
      </c>
      <c r="L114" s="34">
        <v>558166</v>
      </c>
      <c r="M114" s="35"/>
      <c r="N114" s="36" t="s">
        <v>22</v>
      </c>
      <c r="O114" s="36" t="s">
        <v>23</v>
      </c>
    </row>
    <row r="115" spans="1:15" s="1" customFormat="1" ht="23.25" customHeight="1">
      <c r="A115" s="17">
        <v>111</v>
      </c>
      <c r="B115" s="17" t="s">
        <v>19</v>
      </c>
      <c r="C115" s="18" t="s">
        <v>138</v>
      </c>
      <c r="D115" s="17">
        <v>16</v>
      </c>
      <c r="E115" s="17" t="s">
        <v>21</v>
      </c>
      <c r="F115" s="17">
        <v>3</v>
      </c>
      <c r="G115" s="20">
        <v>83.04</v>
      </c>
      <c r="H115" s="19">
        <f t="shared" si="9"/>
        <v>20.92000000000001</v>
      </c>
      <c r="I115" s="19">
        <v>62.12</v>
      </c>
      <c r="J115" s="33">
        <f t="shared" si="10"/>
        <v>5908.188824662812</v>
      </c>
      <c r="K115" s="33">
        <f t="shared" si="11"/>
        <v>7897.875080489376</v>
      </c>
      <c r="L115" s="34">
        <v>490616</v>
      </c>
      <c r="M115" s="35"/>
      <c r="N115" s="36" t="s">
        <v>22</v>
      </c>
      <c r="O115" s="36" t="s">
        <v>23</v>
      </c>
    </row>
    <row r="116" spans="1:15" s="1" customFormat="1" ht="23.25" customHeight="1">
      <c r="A116" s="17">
        <v>112</v>
      </c>
      <c r="B116" s="17" t="s">
        <v>19</v>
      </c>
      <c r="C116" s="18" t="s">
        <v>139</v>
      </c>
      <c r="D116" s="17">
        <v>17</v>
      </c>
      <c r="E116" s="17" t="s">
        <v>32</v>
      </c>
      <c r="F116" s="17">
        <v>3</v>
      </c>
      <c r="G116" s="19">
        <v>120.96</v>
      </c>
      <c r="H116" s="19">
        <f t="shared" si="9"/>
        <v>30.14</v>
      </c>
      <c r="I116" s="19">
        <v>90.82</v>
      </c>
      <c r="J116" s="33">
        <f t="shared" si="10"/>
        <v>5616.145833333334</v>
      </c>
      <c r="K116" s="33">
        <f t="shared" si="11"/>
        <v>7479.949350363357</v>
      </c>
      <c r="L116" s="34">
        <v>679329</v>
      </c>
      <c r="M116" s="35"/>
      <c r="N116" s="36" t="s">
        <v>22</v>
      </c>
      <c r="O116" s="36" t="s">
        <v>23</v>
      </c>
    </row>
    <row r="117" spans="1:15" s="1" customFormat="1" ht="23.25" customHeight="1">
      <c r="A117" s="17">
        <v>113</v>
      </c>
      <c r="B117" s="17" t="s">
        <v>19</v>
      </c>
      <c r="C117" s="18" t="s">
        <v>140</v>
      </c>
      <c r="D117" s="17">
        <v>17</v>
      </c>
      <c r="E117" s="17" t="s">
        <v>32</v>
      </c>
      <c r="F117" s="17">
        <v>3</v>
      </c>
      <c r="G117" s="19">
        <v>127.22</v>
      </c>
      <c r="H117" s="19">
        <f t="shared" si="9"/>
        <v>31.700000000000003</v>
      </c>
      <c r="I117" s="19">
        <v>95.52</v>
      </c>
      <c r="J117" s="33">
        <f t="shared" si="10"/>
        <v>5559.982707121522</v>
      </c>
      <c r="K117" s="33">
        <f t="shared" si="11"/>
        <v>7405.16122278057</v>
      </c>
      <c r="L117" s="34">
        <v>707341</v>
      </c>
      <c r="M117" s="35"/>
      <c r="N117" s="36" t="s">
        <v>22</v>
      </c>
      <c r="O117" s="36" t="s">
        <v>23</v>
      </c>
    </row>
    <row r="118" spans="1:15" s="1" customFormat="1" ht="23.25" customHeight="1">
      <c r="A118" s="17">
        <v>114</v>
      </c>
      <c r="B118" s="17" t="s">
        <v>19</v>
      </c>
      <c r="C118" s="18" t="s">
        <v>141</v>
      </c>
      <c r="D118" s="17">
        <v>17</v>
      </c>
      <c r="E118" s="17" t="s">
        <v>21</v>
      </c>
      <c r="F118" s="17">
        <v>3</v>
      </c>
      <c r="G118" s="19">
        <v>76.28</v>
      </c>
      <c r="H118" s="19">
        <f t="shared" si="9"/>
        <v>19.009999999999998</v>
      </c>
      <c r="I118" s="19">
        <v>57.27</v>
      </c>
      <c r="J118" s="33">
        <f t="shared" si="10"/>
        <v>5795.857367593078</v>
      </c>
      <c r="K118" s="33">
        <f t="shared" si="11"/>
        <v>7719.713637157324</v>
      </c>
      <c r="L118" s="34">
        <v>442108</v>
      </c>
      <c r="M118" s="35"/>
      <c r="N118" s="36" t="s">
        <v>22</v>
      </c>
      <c r="O118" s="36" t="s">
        <v>23</v>
      </c>
    </row>
    <row r="119" spans="1:15" s="1" customFormat="1" ht="23.25" customHeight="1">
      <c r="A119" s="17">
        <v>115</v>
      </c>
      <c r="B119" s="17" t="s">
        <v>19</v>
      </c>
      <c r="C119" s="18" t="s">
        <v>142</v>
      </c>
      <c r="D119" s="17">
        <v>17</v>
      </c>
      <c r="E119" s="17" t="s">
        <v>25</v>
      </c>
      <c r="F119" s="17">
        <v>3</v>
      </c>
      <c r="G119" s="19">
        <v>95.15</v>
      </c>
      <c r="H119" s="19">
        <f t="shared" si="9"/>
        <v>23.710000000000008</v>
      </c>
      <c r="I119" s="19">
        <v>71.44</v>
      </c>
      <c r="J119" s="33">
        <f t="shared" si="10"/>
        <v>5930.656857593273</v>
      </c>
      <c r="K119" s="33">
        <f t="shared" si="11"/>
        <v>7898.964165733483</v>
      </c>
      <c r="L119" s="34">
        <v>564302</v>
      </c>
      <c r="M119" s="35"/>
      <c r="N119" s="36" t="s">
        <v>22</v>
      </c>
      <c r="O119" s="36" t="s">
        <v>23</v>
      </c>
    </row>
    <row r="120" spans="1:15" s="1" customFormat="1" ht="23.25" customHeight="1">
      <c r="A120" s="17">
        <v>116</v>
      </c>
      <c r="B120" s="17" t="s">
        <v>19</v>
      </c>
      <c r="C120" s="18" t="s">
        <v>143</v>
      </c>
      <c r="D120" s="17">
        <v>17</v>
      </c>
      <c r="E120" s="17" t="s">
        <v>28</v>
      </c>
      <c r="F120" s="17">
        <v>3</v>
      </c>
      <c r="G120" s="19">
        <v>109.84</v>
      </c>
      <c r="H120" s="19">
        <f t="shared" si="9"/>
        <v>27.67</v>
      </c>
      <c r="I120" s="19">
        <v>82.17</v>
      </c>
      <c r="J120" s="33">
        <f t="shared" si="10"/>
        <v>5593.672614712309</v>
      </c>
      <c r="K120" s="33">
        <f t="shared" si="11"/>
        <v>7477.290982110259</v>
      </c>
      <c r="L120" s="34">
        <v>614409</v>
      </c>
      <c r="M120" s="35"/>
      <c r="N120" s="36" t="s">
        <v>22</v>
      </c>
      <c r="O120" s="36" t="s">
        <v>23</v>
      </c>
    </row>
    <row r="121" spans="1:15" s="1" customFormat="1" ht="23.25" customHeight="1">
      <c r="A121" s="17">
        <v>117</v>
      </c>
      <c r="B121" s="17" t="s">
        <v>19</v>
      </c>
      <c r="C121" s="18" t="s">
        <v>144</v>
      </c>
      <c r="D121" s="17">
        <v>17</v>
      </c>
      <c r="E121" s="17" t="s">
        <v>37</v>
      </c>
      <c r="F121" s="17">
        <v>3</v>
      </c>
      <c r="G121" s="19">
        <v>121.51</v>
      </c>
      <c r="H121" s="19">
        <f t="shared" si="9"/>
        <v>30.61</v>
      </c>
      <c r="I121" s="19">
        <v>90.9</v>
      </c>
      <c r="J121" s="33">
        <f t="shared" si="10"/>
        <v>5638.597646284256</v>
      </c>
      <c r="K121" s="33">
        <f t="shared" si="11"/>
        <v>7537.359735973597</v>
      </c>
      <c r="L121" s="34">
        <v>685146</v>
      </c>
      <c r="M121" s="35"/>
      <c r="N121" s="36" t="s">
        <v>22</v>
      </c>
      <c r="O121" s="36" t="s">
        <v>23</v>
      </c>
    </row>
    <row r="122" spans="1:15" s="1" customFormat="1" ht="23.25" customHeight="1">
      <c r="A122" s="17">
        <v>118</v>
      </c>
      <c r="B122" s="17" t="s">
        <v>19</v>
      </c>
      <c r="C122" s="18" t="s">
        <v>145</v>
      </c>
      <c r="D122" s="17">
        <v>17</v>
      </c>
      <c r="E122" s="17" t="s">
        <v>25</v>
      </c>
      <c r="F122" s="17">
        <v>3</v>
      </c>
      <c r="G122" s="19">
        <v>95.38</v>
      </c>
      <c r="H122" s="19">
        <f t="shared" si="9"/>
        <v>24.03</v>
      </c>
      <c r="I122" s="20">
        <v>71.35</v>
      </c>
      <c r="J122" s="33">
        <f t="shared" si="10"/>
        <v>5852.023485007339</v>
      </c>
      <c r="K122" s="33">
        <f t="shared" si="11"/>
        <v>7822.929222144359</v>
      </c>
      <c r="L122" s="34">
        <v>558166</v>
      </c>
      <c r="M122" s="35"/>
      <c r="N122" s="36" t="s">
        <v>22</v>
      </c>
      <c r="O122" s="36" t="s">
        <v>23</v>
      </c>
    </row>
    <row r="123" spans="1:15" s="1" customFormat="1" ht="23.25" customHeight="1">
      <c r="A123" s="17">
        <v>119</v>
      </c>
      <c r="B123" s="17" t="s">
        <v>19</v>
      </c>
      <c r="C123" s="18" t="s">
        <v>146</v>
      </c>
      <c r="D123" s="17">
        <v>17</v>
      </c>
      <c r="E123" s="17" t="s">
        <v>21</v>
      </c>
      <c r="F123" s="17">
        <v>3</v>
      </c>
      <c r="G123" s="20">
        <v>83.04</v>
      </c>
      <c r="H123" s="19">
        <f t="shared" si="9"/>
        <v>20.92000000000001</v>
      </c>
      <c r="I123" s="19">
        <v>62.12</v>
      </c>
      <c r="J123" s="33">
        <f t="shared" si="10"/>
        <v>5908.188824662812</v>
      </c>
      <c r="K123" s="33">
        <f t="shared" si="11"/>
        <v>7897.875080489376</v>
      </c>
      <c r="L123" s="34">
        <v>490616</v>
      </c>
      <c r="M123" s="35"/>
      <c r="N123" s="36" t="s">
        <v>22</v>
      </c>
      <c r="O123" s="36" t="s">
        <v>23</v>
      </c>
    </row>
    <row r="124" spans="1:15" s="1" customFormat="1" ht="23.25" customHeight="1">
      <c r="A124" s="17">
        <v>120</v>
      </c>
      <c r="B124" s="17" t="s">
        <v>19</v>
      </c>
      <c r="C124" s="18" t="s">
        <v>147</v>
      </c>
      <c r="D124" s="17">
        <v>18</v>
      </c>
      <c r="E124" s="17" t="s">
        <v>32</v>
      </c>
      <c r="F124" s="17">
        <v>3</v>
      </c>
      <c r="G124" s="19">
        <v>120.96</v>
      </c>
      <c r="H124" s="19">
        <f aca="true" t="shared" si="12" ref="H124:H139">G124-I124</f>
        <v>30.14</v>
      </c>
      <c r="I124" s="19">
        <v>90.82</v>
      </c>
      <c r="J124" s="33">
        <f aca="true" t="shared" si="13" ref="J124:J140">L124/G124</f>
        <v>5447.660383597884</v>
      </c>
      <c r="K124" s="33">
        <f aca="true" t="shared" si="14" ref="K124:K140">L124/I124</f>
        <v>7255.5494384496815</v>
      </c>
      <c r="L124" s="34">
        <v>658949</v>
      </c>
      <c r="M124" s="35"/>
      <c r="N124" s="36" t="s">
        <v>22</v>
      </c>
      <c r="O124" s="36" t="s">
        <v>23</v>
      </c>
    </row>
    <row r="125" spans="1:15" s="1" customFormat="1" ht="23.25" customHeight="1">
      <c r="A125" s="17">
        <v>121</v>
      </c>
      <c r="B125" s="17" t="s">
        <v>19</v>
      </c>
      <c r="C125" s="18" t="s">
        <v>148</v>
      </c>
      <c r="D125" s="17">
        <v>18</v>
      </c>
      <c r="E125" s="17" t="s">
        <v>32</v>
      </c>
      <c r="F125" s="17">
        <v>3</v>
      </c>
      <c r="G125" s="19">
        <v>127.22</v>
      </c>
      <c r="H125" s="19">
        <f t="shared" si="12"/>
        <v>31.700000000000003</v>
      </c>
      <c r="I125" s="19">
        <v>95.52</v>
      </c>
      <c r="J125" s="33">
        <f t="shared" si="13"/>
        <v>5391.495047948436</v>
      </c>
      <c r="K125" s="33">
        <f t="shared" si="14"/>
        <v>7180.7579564489115</v>
      </c>
      <c r="L125" s="34">
        <v>685906</v>
      </c>
      <c r="M125" s="35"/>
      <c r="N125" s="36" t="s">
        <v>22</v>
      </c>
      <c r="O125" s="36" t="s">
        <v>23</v>
      </c>
    </row>
    <row r="126" spans="1:15" s="1" customFormat="1" ht="23.25" customHeight="1">
      <c r="A126" s="17">
        <v>122</v>
      </c>
      <c r="B126" s="17" t="s">
        <v>19</v>
      </c>
      <c r="C126" s="18" t="s">
        <v>149</v>
      </c>
      <c r="D126" s="17">
        <v>18</v>
      </c>
      <c r="E126" s="17" t="s">
        <v>21</v>
      </c>
      <c r="F126" s="17">
        <v>3</v>
      </c>
      <c r="G126" s="19">
        <v>76.28</v>
      </c>
      <c r="H126" s="19">
        <f t="shared" si="12"/>
        <v>19.009999999999998</v>
      </c>
      <c r="I126" s="19">
        <v>57.27</v>
      </c>
      <c r="J126" s="33">
        <f t="shared" si="13"/>
        <v>5593.668065023598</v>
      </c>
      <c r="K126" s="33">
        <f t="shared" si="14"/>
        <v>7450.410337000174</v>
      </c>
      <c r="L126" s="34">
        <v>426685</v>
      </c>
      <c r="M126" s="35"/>
      <c r="N126" s="36" t="s">
        <v>22</v>
      </c>
      <c r="O126" s="36" t="s">
        <v>23</v>
      </c>
    </row>
    <row r="127" spans="1:15" s="1" customFormat="1" ht="23.25" customHeight="1">
      <c r="A127" s="17">
        <v>123</v>
      </c>
      <c r="B127" s="17" t="s">
        <v>19</v>
      </c>
      <c r="C127" s="18" t="s">
        <v>150</v>
      </c>
      <c r="D127" s="17">
        <v>18</v>
      </c>
      <c r="E127" s="17" t="s">
        <v>25</v>
      </c>
      <c r="F127" s="17">
        <v>3</v>
      </c>
      <c r="G127" s="19">
        <v>95.15</v>
      </c>
      <c r="H127" s="19">
        <f t="shared" si="12"/>
        <v>23.710000000000008</v>
      </c>
      <c r="I127" s="19">
        <v>71.44</v>
      </c>
      <c r="J127" s="33">
        <f t="shared" si="13"/>
        <v>5728.460325801366</v>
      </c>
      <c r="K127" s="33">
        <f t="shared" si="14"/>
        <v>7629.661254199328</v>
      </c>
      <c r="L127" s="34">
        <v>545063</v>
      </c>
      <c r="M127" s="35"/>
      <c r="N127" s="36" t="s">
        <v>22</v>
      </c>
      <c r="O127" s="36" t="s">
        <v>23</v>
      </c>
    </row>
    <row r="128" spans="1:15" s="1" customFormat="1" ht="23.25" customHeight="1">
      <c r="A128" s="17">
        <v>124</v>
      </c>
      <c r="B128" s="17" t="s">
        <v>19</v>
      </c>
      <c r="C128" s="18" t="s">
        <v>151</v>
      </c>
      <c r="D128" s="17">
        <v>18</v>
      </c>
      <c r="E128" s="17" t="s">
        <v>28</v>
      </c>
      <c r="F128" s="17">
        <v>3</v>
      </c>
      <c r="G128" s="19">
        <v>109.84</v>
      </c>
      <c r="H128" s="19">
        <f t="shared" si="12"/>
        <v>27.67</v>
      </c>
      <c r="I128" s="19">
        <v>82.17</v>
      </c>
      <c r="J128" s="33">
        <f t="shared" si="13"/>
        <v>5425.200291332848</v>
      </c>
      <c r="K128" s="33">
        <f t="shared" si="14"/>
        <v>7252.087136424486</v>
      </c>
      <c r="L128" s="34">
        <v>595904</v>
      </c>
      <c r="M128" s="35"/>
      <c r="N128" s="36" t="s">
        <v>22</v>
      </c>
      <c r="O128" s="36" t="s">
        <v>23</v>
      </c>
    </row>
    <row r="129" spans="1:15" s="1" customFormat="1" ht="23.25" customHeight="1">
      <c r="A129" s="17">
        <v>125</v>
      </c>
      <c r="B129" s="17" t="s">
        <v>19</v>
      </c>
      <c r="C129" s="18" t="s">
        <v>152</v>
      </c>
      <c r="D129" s="17">
        <v>18</v>
      </c>
      <c r="E129" s="17" t="s">
        <v>37</v>
      </c>
      <c r="F129" s="17">
        <v>3</v>
      </c>
      <c r="G129" s="19">
        <v>121.51</v>
      </c>
      <c r="H129" s="19">
        <f t="shared" si="12"/>
        <v>30.61</v>
      </c>
      <c r="I129" s="19">
        <v>90.9</v>
      </c>
      <c r="J129" s="33">
        <f t="shared" si="13"/>
        <v>5470.134145337832</v>
      </c>
      <c r="K129" s="33">
        <f t="shared" si="14"/>
        <v>7312.167216721672</v>
      </c>
      <c r="L129" s="34">
        <v>664676</v>
      </c>
      <c r="M129" s="35"/>
      <c r="N129" s="36" t="s">
        <v>22</v>
      </c>
      <c r="O129" s="36" t="s">
        <v>23</v>
      </c>
    </row>
    <row r="130" spans="1:15" s="1" customFormat="1" ht="23.25" customHeight="1">
      <c r="A130" s="17">
        <v>126</v>
      </c>
      <c r="B130" s="17" t="s">
        <v>19</v>
      </c>
      <c r="C130" s="18" t="s">
        <v>153</v>
      </c>
      <c r="D130" s="17">
        <v>18</v>
      </c>
      <c r="E130" s="17" t="s">
        <v>25</v>
      </c>
      <c r="F130" s="17">
        <v>3</v>
      </c>
      <c r="G130" s="19">
        <v>95.38</v>
      </c>
      <c r="H130" s="19">
        <f t="shared" si="12"/>
        <v>24.03</v>
      </c>
      <c r="I130" s="20">
        <v>71.35</v>
      </c>
      <c r="J130" s="33">
        <f t="shared" si="13"/>
        <v>5649.8427343258545</v>
      </c>
      <c r="K130" s="33">
        <f t="shared" si="14"/>
        <v>7552.655921513666</v>
      </c>
      <c r="L130" s="34">
        <v>538882</v>
      </c>
      <c r="M130" s="35"/>
      <c r="N130" s="36" t="s">
        <v>22</v>
      </c>
      <c r="O130" s="36" t="s">
        <v>23</v>
      </c>
    </row>
    <row r="131" spans="1:15" s="1" customFormat="1" ht="23.25" customHeight="1">
      <c r="A131" s="17">
        <v>127</v>
      </c>
      <c r="B131" s="17" t="s">
        <v>19</v>
      </c>
      <c r="C131" s="18" t="s">
        <v>154</v>
      </c>
      <c r="D131" s="17">
        <v>18</v>
      </c>
      <c r="E131" s="17" t="s">
        <v>21</v>
      </c>
      <c r="F131" s="17">
        <v>3</v>
      </c>
      <c r="G131" s="20">
        <v>83.04</v>
      </c>
      <c r="H131" s="19">
        <f t="shared" si="12"/>
        <v>20.92000000000001</v>
      </c>
      <c r="I131" s="19">
        <v>62.12</v>
      </c>
      <c r="J131" s="33">
        <f t="shared" si="13"/>
        <v>5706.009152215799</v>
      </c>
      <c r="K131" s="33">
        <f t="shared" si="14"/>
        <v>7627.60785576304</v>
      </c>
      <c r="L131" s="34">
        <v>473827</v>
      </c>
      <c r="M131" s="35"/>
      <c r="N131" s="36" t="s">
        <v>22</v>
      </c>
      <c r="O131" s="36" t="s">
        <v>23</v>
      </c>
    </row>
    <row r="132" spans="1:15" s="1" customFormat="1" ht="23.25" customHeight="1">
      <c r="A132" s="17">
        <v>128</v>
      </c>
      <c r="B132" s="17" t="s">
        <v>19</v>
      </c>
      <c r="C132" s="18" t="s">
        <v>155</v>
      </c>
      <c r="D132" s="17">
        <v>19</v>
      </c>
      <c r="E132" s="17" t="s">
        <v>32</v>
      </c>
      <c r="F132" s="17">
        <v>3</v>
      </c>
      <c r="G132" s="19">
        <v>120.96</v>
      </c>
      <c r="H132" s="19">
        <f t="shared" si="12"/>
        <v>30.14</v>
      </c>
      <c r="I132" s="19">
        <v>90.82</v>
      </c>
      <c r="J132" s="33">
        <f t="shared" si="13"/>
        <v>5447.660383597884</v>
      </c>
      <c r="K132" s="33">
        <f t="shared" si="14"/>
        <v>7255.5494384496815</v>
      </c>
      <c r="L132" s="34">
        <v>658949</v>
      </c>
      <c r="M132" s="35"/>
      <c r="N132" s="36" t="s">
        <v>22</v>
      </c>
      <c r="O132" s="36" t="s">
        <v>23</v>
      </c>
    </row>
    <row r="133" spans="1:15" s="1" customFormat="1" ht="23.25" customHeight="1">
      <c r="A133" s="17">
        <v>129</v>
      </c>
      <c r="B133" s="17" t="s">
        <v>19</v>
      </c>
      <c r="C133" s="18" t="s">
        <v>156</v>
      </c>
      <c r="D133" s="17">
        <v>19</v>
      </c>
      <c r="E133" s="17" t="s">
        <v>32</v>
      </c>
      <c r="F133" s="17">
        <v>3</v>
      </c>
      <c r="G133" s="19">
        <v>127.22</v>
      </c>
      <c r="H133" s="19">
        <f t="shared" si="12"/>
        <v>31.700000000000003</v>
      </c>
      <c r="I133" s="19">
        <v>95.52</v>
      </c>
      <c r="J133" s="33">
        <f t="shared" si="13"/>
        <v>5391.495047948436</v>
      </c>
      <c r="K133" s="33">
        <f t="shared" si="14"/>
        <v>7180.7579564489115</v>
      </c>
      <c r="L133" s="34">
        <v>685906</v>
      </c>
      <c r="M133" s="35"/>
      <c r="N133" s="36" t="s">
        <v>22</v>
      </c>
      <c r="O133" s="36" t="s">
        <v>23</v>
      </c>
    </row>
    <row r="134" spans="1:15" s="1" customFormat="1" ht="23.25" customHeight="1">
      <c r="A134" s="17">
        <v>130</v>
      </c>
      <c r="B134" s="17" t="s">
        <v>19</v>
      </c>
      <c r="C134" s="18" t="s">
        <v>157</v>
      </c>
      <c r="D134" s="17">
        <v>19</v>
      </c>
      <c r="E134" s="17" t="s">
        <v>21</v>
      </c>
      <c r="F134" s="17">
        <v>3</v>
      </c>
      <c r="G134" s="19">
        <v>76.28</v>
      </c>
      <c r="H134" s="19">
        <f t="shared" si="12"/>
        <v>19.009999999999998</v>
      </c>
      <c r="I134" s="19">
        <v>57.27</v>
      </c>
      <c r="J134" s="33">
        <f t="shared" si="13"/>
        <v>5593.668065023598</v>
      </c>
      <c r="K134" s="33">
        <f t="shared" si="14"/>
        <v>7450.410337000174</v>
      </c>
      <c r="L134" s="34">
        <v>426685</v>
      </c>
      <c r="M134" s="35"/>
      <c r="N134" s="36" t="s">
        <v>22</v>
      </c>
      <c r="O134" s="36" t="s">
        <v>23</v>
      </c>
    </row>
    <row r="135" spans="1:15" s="1" customFormat="1" ht="23.25" customHeight="1">
      <c r="A135" s="17">
        <v>131</v>
      </c>
      <c r="B135" s="17" t="s">
        <v>19</v>
      </c>
      <c r="C135" s="18" t="s">
        <v>158</v>
      </c>
      <c r="D135" s="17">
        <v>19</v>
      </c>
      <c r="E135" s="17" t="s">
        <v>25</v>
      </c>
      <c r="F135" s="17">
        <v>3</v>
      </c>
      <c r="G135" s="19">
        <v>95.15</v>
      </c>
      <c r="H135" s="19">
        <f t="shared" si="12"/>
        <v>23.710000000000008</v>
      </c>
      <c r="I135" s="19">
        <v>71.44</v>
      </c>
      <c r="J135" s="33">
        <f t="shared" si="13"/>
        <v>5728.460325801366</v>
      </c>
      <c r="K135" s="33">
        <f t="shared" si="14"/>
        <v>7629.661254199328</v>
      </c>
      <c r="L135" s="34">
        <v>545063</v>
      </c>
      <c r="M135" s="35"/>
      <c r="N135" s="36" t="s">
        <v>22</v>
      </c>
      <c r="O135" s="36" t="s">
        <v>23</v>
      </c>
    </row>
    <row r="136" spans="1:15" s="1" customFormat="1" ht="23.25" customHeight="1">
      <c r="A136" s="17">
        <v>132</v>
      </c>
      <c r="B136" s="17" t="s">
        <v>19</v>
      </c>
      <c r="C136" s="18" t="s">
        <v>159</v>
      </c>
      <c r="D136" s="17">
        <v>19</v>
      </c>
      <c r="E136" s="17" t="s">
        <v>28</v>
      </c>
      <c r="F136" s="17">
        <v>3</v>
      </c>
      <c r="G136" s="19">
        <v>109.84</v>
      </c>
      <c r="H136" s="19">
        <f t="shared" si="12"/>
        <v>27.67</v>
      </c>
      <c r="I136" s="19">
        <v>82.17</v>
      </c>
      <c r="J136" s="33">
        <f t="shared" si="13"/>
        <v>5425.200291332848</v>
      </c>
      <c r="K136" s="33">
        <f t="shared" si="14"/>
        <v>7252.087136424486</v>
      </c>
      <c r="L136" s="34">
        <v>595904</v>
      </c>
      <c r="M136" s="35"/>
      <c r="N136" s="36" t="s">
        <v>22</v>
      </c>
      <c r="O136" s="36" t="s">
        <v>23</v>
      </c>
    </row>
    <row r="137" spans="1:15" s="1" customFormat="1" ht="23.25" customHeight="1">
      <c r="A137" s="17">
        <v>133</v>
      </c>
      <c r="B137" s="17" t="s">
        <v>19</v>
      </c>
      <c r="C137" s="18" t="s">
        <v>160</v>
      </c>
      <c r="D137" s="17">
        <v>19</v>
      </c>
      <c r="E137" s="17" t="s">
        <v>37</v>
      </c>
      <c r="F137" s="17">
        <v>3</v>
      </c>
      <c r="G137" s="19">
        <v>121.51</v>
      </c>
      <c r="H137" s="19">
        <f t="shared" si="12"/>
        <v>30.61</v>
      </c>
      <c r="I137" s="19">
        <v>90.9</v>
      </c>
      <c r="J137" s="33">
        <f t="shared" si="13"/>
        <v>5470.134145337832</v>
      </c>
      <c r="K137" s="33">
        <f t="shared" si="14"/>
        <v>7312.167216721672</v>
      </c>
      <c r="L137" s="34">
        <v>664676</v>
      </c>
      <c r="M137" s="35"/>
      <c r="N137" s="36" t="s">
        <v>22</v>
      </c>
      <c r="O137" s="36" t="s">
        <v>23</v>
      </c>
    </row>
    <row r="138" spans="1:15" s="1" customFormat="1" ht="23.25" customHeight="1">
      <c r="A138" s="17">
        <v>134</v>
      </c>
      <c r="B138" s="17" t="s">
        <v>19</v>
      </c>
      <c r="C138" s="18" t="s">
        <v>161</v>
      </c>
      <c r="D138" s="17">
        <v>19</v>
      </c>
      <c r="E138" s="17" t="s">
        <v>25</v>
      </c>
      <c r="F138" s="17">
        <v>3</v>
      </c>
      <c r="G138" s="19">
        <v>95.38</v>
      </c>
      <c r="H138" s="19">
        <f t="shared" si="12"/>
        <v>24.03</v>
      </c>
      <c r="I138" s="20">
        <v>71.35</v>
      </c>
      <c r="J138" s="33">
        <f t="shared" si="13"/>
        <v>5649.8427343258545</v>
      </c>
      <c r="K138" s="33">
        <f t="shared" si="14"/>
        <v>7552.655921513666</v>
      </c>
      <c r="L138" s="34">
        <v>538882</v>
      </c>
      <c r="M138" s="35"/>
      <c r="N138" s="36" t="s">
        <v>22</v>
      </c>
      <c r="O138" s="36" t="s">
        <v>23</v>
      </c>
    </row>
    <row r="139" spans="1:15" s="1" customFormat="1" ht="23.25" customHeight="1">
      <c r="A139" s="17">
        <v>135</v>
      </c>
      <c r="B139" s="17" t="s">
        <v>19</v>
      </c>
      <c r="C139" s="18" t="s">
        <v>162</v>
      </c>
      <c r="D139" s="17">
        <v>19</v>
      </c>
      <c r="E139" s="17" t="s">
        <v>21</v>
      </c>
      <c r="F139" s="17">
        <v>3</v>
      </c>
      <c r="G139" s="20">
        <v>83.04</v>
      </c>
      <c r="H139" s="19">
        <f t="shared" si="12"/>
        <v>20.92000000000001</v>
      </c>
      <c r="I139" s="19">
        <v>62.12</v>
      </c>
      <c r="J139" s="33">
        <f t="shared" si="13"/>
        <v>5706.009152215799</v>
      </c>
      <c r="K139" s="33">
        <f t="shared" si="14"/>
        <v>7627.60785576304</v>
      </c>
      <c r="L139" s="34">
        <v>473827</v>
      </c>
      <c r="M139" s="35"/>
      <c r="N139" s="36" t="s">
        <v>22</v>
      </c>
      <c r="O139" s="36" t="s">
        <v>23</v>
      </c>
    </row>
    <row r="140" spans="1:15" s="1" customFormat="1" ht="23.25" customHeight="1">
      <c r="A140" s="39" t="s">
        <v>163</v>
      </c>
      <c r="B140" s="39"/>
      <c r="C140" s="39"/>
      <c r="D140" s="39"/>
      <c r="E140" s="39"/>
      <c r="F140" s="39"/>
      <c r="G140" s="40">
        <f>SUM(G5:G139)</f>
        <v>14019.229999999996</v>
      </c>
      <c r="H140" s="41">
        <f>SUM(H5:H139)</f>
        <v>3513.000000000004</v>
      </c>
      <c r="I140" s="41">
        <f>SUM(I5:I139)</f>
        <v>10506.230000000009</v>
      </c>
      <c r="J140" s="40">
        <f t="shared" si="13"/>
        <v>5507.032340577908</v>
      </c>
      <c r="K140" s="40">
        <f t="shared" si="14"/>
        <v>7348.435452107934</v>
      </c>
      <c r="L140" s="40">
        <f>SUM(L5:L139)</f>
        <v>77204353</v>
      </c>
      <c r="M140" s="35"/>
      <c r="N140" s="36"/>
      <c r="O140" s="36"/>
    </row>
    <row r="141" spans="1:15" s="1" customFormat="1" ht="31.5" customHeight="1">
      <c r="A141" s="42" t="s">
        <v>164</v>
      </c>
      <c r="B141" s="43"/>
      <c r="C141" s="44"/>
      <c r="D141" s="43"/>
      <c r="E141" s="43"/>
      <c r="F141" s="43"/>
      <c r="G141" s="43"/>
      <c r="H141" s="43"/>
      <c r="I141" s="43"/>
      <c r="J141" s="43"/>
      <c r="K141" s="43"/>
      <c r="L141" s="52"/>
      <c r="M141" s="53"/>
      <c r="N141" s="43"/>
      <c r="O141" s="43"/>
    </row>
    <row r="142" spans="1:15" s="1" customFormat="1" ht="67.5" customHeight="1">
      <c r="A142" s="45" t="s">
        <v>165</v>
      </c>
      <c r="B142" s="46"/>
      <c r="C142" s="47"/>
      <c r="D142" s="46"/>
      <c r="E142" s="46"/>
      <c r="F142" s="46"/>
      <c r="G142" s="46"/>
      <c r="H142" s="46"/>
      <c r="I142" s="46"/>
      <c r="J142" s="46"/>
      <c r="K142" s="46"/>
      <c r="L142" s="54"/>
      <c r="M142" s="55"/>
      <c r="N142" s="46"/>
      <c r="O142" s="46"/>
    </row>
    <row r="143" spans="1:15" s="1" customFormat="1" ht="24.75" customHeight="1">
      <c r="A143" s="48" t="s">
        <v>166</v>
      </c>
      <c r="B143" s="48"/>
      <c r="C143" s="49"/>
      <c r="D143" s="48"/>
      <c r="E143" s="48"/>
      <c r="F143" s="48"/>
      <c r="G143" s="48"/>
      <c r="H143" s="48"/>
      <c r="I143" s="48"/>
      <c r="J143" s="48"/>
      <c r="K143" s="48" t="s">
        <v>167</v>
      </c>
      <c r="L143" s="56"/>
      <c r="M143" s="57"/>
      <c r="N143" s="50"/>
      <c r="O143" s="50"/>
    </row>
    <row r="144" spans="1:15" s="1" customFormat="1" ht="24.75" customHeight="1">
      <c r="A144" s="48" t="s">
        <v>168</v>
      </c>
      <c r="B144" s="48"/>
      <c r="C144" s="49"/>
      <c r="D144" s="48"/>
      <c r="E144" s="48"/>
      <c r="F144" s="50"/>
      <c r="G144" s="50"/>
      <c r="H144" s="50"/>
      <c r="I144" s="50"/>
      <c r="J144" s="50"/>
      <c r="K144" s="48" t="s">
        <v>169</v>
      </c>
      <c r="L144" s="56"/>
      <c r="M144" s="57"/>
      <c r="N144" s="50"/>
      <c r="O144" s="50"/>
    </row>
    <row r="145" spans="1:13" s="1" customFormat="1" ht="24.75" customHeight="1">
      <c r="A145" s="48" t="s">
        <v>170</v>
      </c>
      <c r="B145" s="48"/>
      <c r="C145" s="49"/>
      <c r="D145" s="48"/>
      <c r="E145" s="48"/>
      <c r="L145" s="58"/>
      <c r="M145" s="59"/>
    </row>
    <row r="146" spans="3:13" s="1" customFormat="1" ht="24.75" customHeight="1">
      <c r="C146" s="51"/>
      <c r="L146" s="58"/>
      <c r="M146" s="59"/>
    </row>
    <row r="147" spans="3:13" s="1" customFormat="1" ht="24.75" customHeight="1">
      <c r="C147" s="51"/>
      <c r="L147" s="58"/>
      <c r="M147" s="59"/>
    </row>
    <row r="148" spans="3:13" s="1" customFormat="1" ht="24.75" customHeight="1">
      <c r="C148" s="51"/>
      <c r="L148" s="58"/>
      <c r="M148" s="59"/>
    </row>
    <row r="149" spans="3:13" s="1" customFormat="1" ht="24.75" customHeight="1">
      <c r="C149" s="51"/>
      <c r="L149" s="58"/>
      <c r="M149" s="59"/>
    </row>
    <row r="150" spans="3:13" s="1" customFormat="1" ht="24.75" customHeight="1">
      <c r="C150" s="51"/>
      <c r="L150" s="58"/>
      <c r="M150" s="59"/>
    </row>
    <row r="151" spans="3:13" s="1" customFormat="1" ht="24.75" customHeight="1">
      <c r="C151" s="51"/>
      <c r="L151" s="58"/>
      <c r="M151" s="59"/>
    </row>
    <row r="152" spans="3:13" s="1" customFormat="1" ht="24.75" customHeight="1">
      <c r="C152" s="51"/>
      <c r="L152" s="58"/>
      <c r="M152" s="59"/>
    </row>
    <row r="153" spans="3:13" s="1" customFormat="1" ht="24.75" customHeight="1">
      <c r="C153" s="51"/>
      <c r="L153" s="58"/>
      <c r="M153" s="59"/>
    </row>
    <row r="154" spans="3:13" s="1" customFormat="1" ht="30.75" customHeight="1">
      <c r="C154" s="51"/>
      <c r="L154" s="58"/>
      <c r="M154" s="59"/>
    </row>
    <row r="155" ht="42" customHeight="1">
      <c r="M155" s="60"/>
    </row>
    <row r="156" ht="51.75" customHeight="1">
      <c r="M156" s="60"/>
    </row>
    <row r="157" ht="27" customHeight="1">
      <c r="M157" s="60"/>
    </row>
    <row r="158" ht="25.5" customHeight="1">
      <c r="M158" s="60"/>
    </row>
  </sheetData>
  <sheetProtection/>
  <mergeCells count="12">
    <mergeCell ref="A1:B1"/>
    <mergeCell ref="A2:O2"/>
    <mergeCell ref="A3:H3"/>
    <mergeCell ref="I3:L3"/>
    <mergeCell ref="A140:F140"/>
    <mergeCell ref="A141:O141"/>
    <mergeCell ref="A142:O142"/>
    <mergeCell ref="A143:E143"/>
    <mergeCell ref="K143:L143"/>
    <mergeCell ref="A144:E144"/>
    <mergeCell ref="K144:L144"/>
    <mergeCell ref="A145:E145"/>
  </mergeCells>
  <printOptions horizontalCentered="1" verticalCentered="1"/>
  <pageMargins left="0.4722222222222222" right="0.3145833333333333" top="0.3541666666666667" bottom="0.39305555555555555" header="0.19652777777777777" footer="0.19652777777777777"/>
  <pageSetup horizontalDpi="600" verticalDpi="600" orientation="landscape" paperSize="9" scale="83"/>
  <headerFooter scaleWithDoc="0" alignWithMargins="0">
    <oddFooter>&amp;C第 &amp;P 页，共 &amp;N 页</oddFooter>
  </headerFooter>
  <rowBreaks count="1" manualBreakCount="1">
    <brk id="1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colin</cp:lastModifiedBy>
  <cp:lastPrinted>2016-10-10T07:02:16Z</cp:lastPrinted>
  <dcterms:created xsi:type="dcterms:W3CDTF">2011-04-26T02:07:47Z</dcterms:created>
  <dcterms:modified xsi:type="dcterms:W3CDTF">2023-12-18T06:32:57Z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78B4991FF4964EC5850CCB4C0C86EC14</vt:lpwstr>
  </property>
</Properties>
</file>