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72" windowHeight="985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<sst xmlns="http://schemas.openxmlformats.org/spreadsheetml/2006/main" count="160" uniqueCount="34">
  <si>
    <t>附件2</t>
  </si>
  <si>
    <t>清远市新建商品住房销售价格备案表</t>
  </si>
  <si>
    <t>房地产开发企业名称或中介服务机构名称：清远市恒远兆业房地产开发有限公司</t>
  </si>
  <si>
    <t>项目(楼盘)名称：凤城郦都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</si>
  <si>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</si>
  <si>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</si>
  <si>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</si>
  <si>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</si>
  <si>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</si>
  <si>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</si>
  <si>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</si>
  <si>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</si>
  <si>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</si>
  <si>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</si>
  <si>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</si>
  <si>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</si>
  <si>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</si>
  <si>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</si>
  <si>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</si>
  <si>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南区11幢</t>
  </si>
  <si>
    <t>01</t>
  </si>
  <si>
    <t>待售</t>
  </si>
  <si>
    <t>02</t>
  </si>
  <si>
    <t>03</t>
  </si>
  <si>
    <t>04</t>
  </si>
  <si>
    <t>本楼栋总面积/均价</t>
  </si>
  <si>
    <t xml:space="preserve">   本栋销售住宅共44套，销售住宅总建筑面积：5494.43㎡，套内面积：4572.48㎡，分摊面积：921.95㎡，销售均价：10030.43元/㎡（建筑面积）、12052.86元/㎡（套内建筑面积）。</t>
  </si>
  <si>
    <t>上次备案价10031.71元/㎡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</si>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</sst>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 wrapText="1"/>
    </xf>
    <xf numFmtId="176" fontId="7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177" fontId="6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4" fillId="2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90" zoomScaleNormal="90" workbookViewId="0" topLeftCell="A1">
      <pane ySplit="5" topLeftCell="A38" activePane="bottomLeft" state="frozen"/>
      <selection pane="bottomLeft" activeCell="O41" sqref="O41"/>
    </sheetView>
  </sheetViews>
  <sheetFormatPr defaultColWidth="9.00390625" defaultRowHeight="14.25"/>
  <cols>
    <col min="1" max="1" width="3.875" style="0" customWidth="1"/>
    <col min="2" max="2" width="8.375" style="0" customWidth="1"/>
    <col min="3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875" style="0" customWidth="1"/>
    <col min="13" max="13" width="11.125" style="0" customWidth="1"/>
    <col min="14" max="14" width="8.75390625" style="0" customWidth="1"/>
    <col min="15" max="15" width="7.625" style="0" customWidth="1"/>
    <col min="16" max="16" width="20.625" style="0" customWidth="1"/>
    <col min="17" max="17" width="10.50390625" style="0" bestFit="1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7"/>
      <c r="J3" s="35" t="s">
        <v>3</v>
      </c>
      <c r="M3" s="7"/>
      <c r="N3" s="36"/>
      <c r="O3" s="36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7" t="s">
        <v>12</v>
      </c>
      <c r="J4" s="9" t="s">
        <v>13</v>
      </c>
      <c r="K4" s="9" t="s">
        <v>14</v>
      </c>
      <c r="L4" s="37" t="s">
        <v>15</v>
      </c>
      <c r="M4" s="37" t="s">
        <v>16</v>
      </c>
      <c r="N4" s="9" t="s">
        <v>17</v>
      </c>
      <c r="O4" s="8" t="s">
        <v>18</v>
      </c>
    </row>
    <row r="5" spans="1:15" ht="15.75">
      <c r="A5" s="8"/>
      <c r="B5" s="9"/>
      <c r="C5" s="9"/>
      <c r="D5" s="9"/>
      <c r="E5" s="9"/>
      <c r="F5" s="9"/>
      <c r="G5" s="9"/>
      <c r="H5" s="9"/>
      <c r="I5" s="38"/>
      <c r="J5" s="9"/>
      <c r="K5" s="9"/>
      <c r="L5" s="38"/>
      <c r="M5" s="38"/>
      <c r="N5" s="9"/>
      <c r="O5" s="8"/>
    </row>
    <row r="6" spans="1:15" s="1" customFormat="1" ht="24.75" customHeight="1">
      <c r="A6" s="10">
        <v>1</v>
      </c>
      <c r="B6" s="11" t="s">
        <v>19</v>
      </c>
      <c r="C6" s="10">
        <v>201</v>
      </c>
      <c r="D6" s="10">
        <v>2</v>
      </c>
      <c r="E6" s="12" t="s">
        <v>20</v>
      </c>
      <c r="F6" s="10">
        <v>2.9</v>
      </c>
      <c r="G6" s="13">
        <v>143.6</v>
      </c>
      <c r="H6" s="14">
        <v>24.1</v>
      </c>
      <c r="I6" s="39">
        <v>119.5</v>
      </c>
      <c r="J6" s="40">
        <f aca="true" t="shared" si="0" ref="J6:J50">L6/G6</f>
        <v>9400</v>
      </c>
      <c r="K6" s="40">
        <f aca="true" t="shared" si="1" ref="K6:K50">L6/I6</f>
        <v>11295.732217573222</v>
      </c>
      <c r="L6" s="13">
        <v>1349840</v>
      </c>
      <c r="M6" s="13"/>
      <c r="N6" s="41" t="s">
        <v>21</v>
      </c>
      <c r="O6" s="42"/>
    </row>
    <row r="7" spans="1:15" s="1" customFormat="1" ht="24.75" customHeight="1">
      <c r="A7" s="10">
        <v>2</v>
      </c>
      <c r="B7" s="11" t="s">
        <v>19</v>
      </c>
      <c r="C7" s="10">
        <v>501</v>
      </c>
      <c r="D7" s="10">
        <v>5</v>
      </c>
      <c r="E7" s="12" t="s">
        <v>20</v>
      </c>
      <c r="F7" s="10">
        <v>2.9</v>
      </c>
      <c r="G7" s="13">
        <v>143.6</v>
      </c>
      <c r="H7" s="14">
        <v>24.1</v>
      </c>
      <c r="I7" s="39">
        <v>119.5</v>
      </c>
      <c r="J7" s="40">
        <f t="shared" si="0"/>
        <v>9552.938718662954</v>
      </c>
      <c r="K7" s="40">
        <f t="shared" si="1"/>
        <v>11479.514644351464</v>
      </c>
      <c r="L7" s="13">
        <v>1371802</v>
      </c>
      <c r="M7" s="13"/>
      <c r="N7" s="41" t="s">
        <v>21</v>
      </c>
      <c r="O7" s="42"/>
    </row>
    <row r="8" spans="1:15" s="1" customFormat="1" ht="24.75" customHeight="1">
      <c r="A8" s="10">
        <v>3</v>
      </c>
      <c r="B8" s="11" t="s">
        <v>19</v>
      </c>
      <c r="C8" s="10">
        <v>1401</v>
      </c>
      <c r="D8" s="10">
        <v>14</v>
      </c>
      <c r="E8" s="12" t="s">
        <v>20</v>
      </c>
      <c r="F8" s="10">
        <v>2.9</v>
      </c>
      <c r="G8" s="13">
        <v>143.6</v>
      </c>
      <c r="H8" s="14">
        <v>24.1</v>
      </c>
      <c r="I8" s="39">
        <v>119.5</v>
      </c>
      <c r="J8" s="40">
        <f t="shared" si="0"/>
        <v>9517.646239554319</v>
      </c>
      <c r="K8" s="40">
        <f t="shared" si="1"/>
        <v>11437.10460251046</v>
      </c>
      <c r="L8" s="13">
        <v>1366734</v>
      </c>
      <c r="M8" s="13"/>
      <c r="N8" s="41" t="s">
        <v>21</v>
      </c>
      <c r="O8" s="42"/>
    </row>
    <row r="9" spans="1:15" s="1" customFormat="1" ht="24.75" customHeight="1">
      <c r="A9" s="10">
        <v>4</v>
      </c>
      <c r="B9" s="11" t="s">
        <v>19</v>
      </c>
      <c r="C9" s="10">
        <v>2001</v>
      </c>
      <c r="D9" s="10">
        <v>20</v>
      </c>
      <c r="E9" s="12" t="s">
        <v>20</v>
      </c>
      <c r="F9" s="10">
        <v>2.9</v>
      </c>
      <c r="G9" s="13">
        <v>143.6</v>
      </c>
      <c r="H9" s="14">
        <v>24.1</v>
      </c>
      <c r="I9" s="39">
        <v>119.5</v>
      </c>
      <c r="J9" s="40">
        <f t="shared" si="0"/>
        <v>10435.292479108635</v>
      </c>
      <c r="K9" s="40">
        <f t="shared" si="1"/>
        <v>12539.81589958159</v>
      </c>
      <c r="L9" s="13">
        <v>1498508</v>
      </c>
      <c r="M9" s="13"/>
      <c r="N9" s="41" t="s">
        <v>21</v>
      </c>
      <c r="O9" s="42"/>
    </row>
    <row r="10" spans="1:15" s="1" customFormat="1" ht="24.75" customHeight="1">
      <c r="A10" s="10">
        <v>5</v>
      </c>
      <c r="B10" s="11" t="s">
        <v>19</v>
      </c>
      <c r="C10" s="10">
        <v>2101</v>
      </c>
      <c r="D10" s="10">
        <v>21</v>
      </c>
      <c r="E10" s="12" t="s">
        <v>20</v>
      </c>
      <c r="F10" s="10">
        <v>2.9</v>
      </c>
      <c r="G10" s="13">
        <v>143.6</v>
      </c>
      <c r="H10" s="14">
        <v>24.1</v>
      </c>
      <c r="I10" s="39">
        <v>119.5</v>
      </c>
      <c r="J10" s="40">
        <f t="shared" si="0"/>
        <v>10517.646239554319</v>
      </c>
      <c r="K10" s="40">
        <f t="shared" si="1"/>
        <v>12638.778242677825</v>
      </c>
      <c r="L10" s="13">
        <v>1510334</v>
      </c>
      <c r="M10" s="13"/>
      <c r="N10" s="41" t="s">
        <v>21</v>
      </c>
      <c r="O10" s="42"/>
    </row>
    <row r="11" spans="1:15" s="1" customFormat="1" ht="24.75" customHeight="1">
      <c r="A11" s="10">
        <v>6</v>
      </c>
      <c r="B11" s="11" t="s">
        <v>19</v>
      </c>
      <c r="C11" s="10">
        <v>2201</v>
      </c>
      <c r="D11" s="10">
        <v>22</v>
      </c>
      <c r="E11" s="12" t="s">
        <v>20</v>
      </c>
      <c r="F11" s="10">
        <v>2.9</v>
      </c>
      <c r="G11" s="13">
        <v>143.6</v>
      </c>
      <c r="H11" s="14">
        <v>24.1</v>
      </c>
      <c r="I11" s="39">
        <v>119.5</v>
      </c>
      <c r="J11" s="40">
        <f t="shared" si="0"/>
        <v>10600</v>
      </c>
      <c r="K11" s="40">
        <f t="shared" si="1"/>
        <v>12737.740585774058</v>
      </c>
      <c r="L11" s="13">
        <v>1522160</v>
      </c>
      <c r="M11" s="13"/>
      <c r="N11" s="41" t="s">
        <v>21</v>
      </c>
      <c r="O11" s="42"/>
    </row>
    <row r="12" spans="1:15" s="1" customFormat="1" ht="24.75" customHeight="1">
      <c r="A12" s="10">
        <v>7</v>
      </c>
      <c r="B12" s="11" t="s">
        <v>19</v>
      </c>
      <c r="C12" s="10">
        <v>2401</v>
      </c>
      <c r="D12" s="10">
        <v>24</v>
      </c>
      <c r="E12" s="12" t="s">
        <v>20</v>
      </c>
      <c r="F12" s="10">
        <v>2.9</v>
      </c>
      <c r="G12" s="13">
        <v>143.6</v>
      </c>
      <c r="H12" s="14">
        <v>24.1</v>
      </c>
      <c r="I12" s="39">
        <v>119.5</v>
      </c>
      <c r="J12" s="40">
        <f t="shared" si="0"/>
        <v>10611.761838440112</v>
      </c>
      <c r="K12" s="40">
        <f t="shared" si="1"/>
        <v>12751.874476987448</v>
      </c>
      <c r="L12" s="13">
        <v>1523849</v>
      </c>
      <c r="M12" s="13"/>
      <c r="N12" s="41" t="s">
        <v>21</v>
      </c>
      <c r="O12" s="42"/>
    </row>
    <row r="13" spans="1:15" s="1" customFormat="1" ht="24.75" customHeight="1">
      <c r="A13" s="10">
        <v>8</v>
      </c>
      <c r="B13" s="11" t="s">
        <v>19</v>
      </c>
      <c r="C13" s="10">
        <v>2501</v>
      </c>
      <c r="D13" s="10">
        <v>25</v>
      </c>
      <c r="E13" s="12" t="s">
        <v>20</v>
      </c>
      <c r="F13" s="10">
        <v>2.9</v>
      </c>
      <c r="G13" s="13">
        <v>143.6</v>
      </c>
      <c r="H13" s="14">
        <v>24.1</v>
      </c>
      <c r="I13" s="39">
        <v>119.5</v>
      </c>
      <c r="J13" s="40">
        <f t="shared" si="0"/>
        <v>10541.176880222842</v>
      </c>
      <c r="K13" s="40">
        <f t="shared" si="1"/>
        <v>12667.05439330544</v>
      </c>
      <c r="L13" s="13">
        <v>1513713</v>
      </c>
      <c r="M13" s="13"/>
      <c r="N13" s="41" t="s">
        <v>21</v>
      </c>
      <c r="O13" s="42"/>
    </row>
    <row r="14" spans="1:15" s="1" customFormat="1" ht="24.75" customHeight="1">
      <c r="A14" s="10">
        <v>9</v>
      </c>
      <c r="B14" s="11" t="s">
        <v>19</v>
      </c>
      <c r="C14" s="10">
        <v>2601</v>
      </c>
      <c r="D14" s="10">
        <v>26</v>
      </c>
      <c r="E14" s="12" t="s">
        <v>20</v>
      </c>
      <c r="F14" s="10">
        <v>2.9</v>
      </c>
      <c r="G14" s="13">
        <v>143.6</v>
      </c>
      <c r="H14" s="14">
        <v>24.1</v>
      </c>
      <c r="I14" s="39">
        <v>119.5</v>
      </c>
      <c r="J14" s="40">
        <f t="shared" si="0"/>
        <v>10470.58495821727</v>
      </c>
      <c r="K14" s="40">
        <f t="shared" si="1"/>
        <v>12582.225941422594</v>
      </c>
      <c r="L14" s="13">
        <v>1503576</v>
      </c>
      <c r="M14" s="13"/>
      <c r="N14" s="41" t="s">
        <v>21</v>
      </c>
      <c r="O14" s="42"/>
    </row>
    <row r="15" spans="1:15" s="1" customFormat="1" ht="24.75" customHeight="1">
      <c r="A15" s="10">
        <v>10</v>
      </c>
      <c r="B15" s="11" t="s">
        <v>19</v>
      </c>
      <c r="C15" s="10">
        <v>2701</v>
      </c>
      <c r="D15" s="10">
        <v>27</v>
      </c>
      <c r="E15" s="12" t="s">
        <v>20</v>
      </c>
      <c r="F15" s="10">
        <v>2.9</v>
      </c>
      <c r="G15" s="13">
        <v>143.6</v>
      </c>
      <c r="H15" s="14">
        <v>24.1</v>
      </c>
      <c r="I15" s="39">
        <v>119.5</v>
      </c>
      <c r="J15" s="40">
        <f t="shared" si="0"/>
        <v>10400</v>
      </c>
      <c r="K15" s="40">
        <f t="shared" si="1"/>
        <v>12497.405857740585</v>
      </c>
      <c r="L15" s="13">
        <v>1493440</v>
      </c>
      <c r="M15" s="13"/>
      <c r="N15" s="41" t="s">
        <v>21</v>
      </c>
      <c r="O15" s="42"/>
    </row>
    <row r="16" spans="1:15" s="1" customFormat="1" ht="24.75" customHeight="1">
      <c r="A16" s="10">
        <v>11</v>
      </c>
      <c r="B16" s="11" t="s">
        <v>19</v>
      </c>
      <c r="C16" s="10">
        <v>2801</v>
      </c>
      <c r="D16" s="10">
        <v>28</v>
      </c>
      <c r="E16" s="12" t="s">
        <v>20</v>
      </c>
      <c r="F16" s="10">
        <v>2.9</v>
      </c>
      <c r="G16" s="13">
        <v>143.6</v>
      </c>
      <c r="H16" s="14">
        <v>24.1</v>
      </c>
      <c r="I16" s="39">
        <v>119.5</v>
      </c>
      <c r="J16" s="40">
        <f t="shared" si="0"/>
        <v>10329.41504178273</v>
      </c>
      <c r="K16" s="40">
        <f t="shared" si="1"/>
        <v>12412.585774058578</v>
      </c>
      <c r="L16" s="13">
        <v>1483304</v>
      </c>
      <c r="M16" s="13"/>
      <c r="N16" s="41" t="s">
        <v>21</v>
      </c>
      <c r="O16" s="42"/>
    </row>
    <row r="17" spans="1:15" s="1" customFormat="1" ht="24.75" customHeight="1">
      <c r="A17" s="10">
        <v>12</v>
      </c>
      <c r="B17" s="11" t="s">
        <v>19</v>
      </c>
      <c r="C17" s="10">
        <v>2901</v>
      </c>
      <c r="D17" s="10">
        <v>29</v>
      </c>
      <c r="E17" s="12" t="s">
        <v>20</v>
      </c>
      <c r="F17" s="10">
        <v>2.9</v>
      </c>
      <c r="G17" s="13">
        <v>143.6</v>
      </c>
      <c r="H17" s="14">
        <v>24.1</v>
      </c>
      <c r="I17" s="39">
        <v>119.5</v>
      </c>
      <c r="J17" s="40">
        <f t="shared" si="0"/>
        <v>10258.823119777158</v>
      </c>
      <c r="K17" s="40">
        <f t="shared" si="1"/>
        <v>12327.757322175732</v>
      </c>
      <c r="L17" s="13">
        <v>1473167</v>
      </c>
      <c r="M17" s="13"/>
      <c r="N17" s="41" t="s">
        <v>21</v>
      </c>
      <c r="O17" s="42"/>
    </row>
    <row r="18" spans="1:15" s="1" customFormat="1" ht="24.75" customHeight="1">
      <c r="A18" s="10">
        <v>13</v>
      </c>
      <c r="B18" s="11" t="s">
        <v>19</v>
      </c>
      <c r="C18" s="10">
        <v>3001</v>
      </c>
      <c r="D18" s="10">
        <v>30</v>
      </c>
      <c r="E18" s="12" t="s">
        <v>20</v>
      </c>
      <c r="F18" s="10">
        <v>2.9</v>
      </c>
      <c r="G18" s="13">
        <v>143.6</v>
      </c>
      <c r="H18" s="14">
        <v>24.1</v>
      </c>
      <c r="I18" s="39">
        <v>119.5</v>
      </c>
      <c r="J18" s="40">
        <f t="shared" si="0"/>
        <v>10188.23816155989</v>
      </c>
      <c r="K18" s="40">
        <f t="shared" si="1"/>
        <v>12242.937238493723</v>
      </c>
      <c r="L18" s="13">
        <v>1463031</v>
      </c>
      <c r="M18" s="13"/>
      <c r="N18" s="41" t="s">
        <v>21</v>
      </c>
      <c r="O18" s="42"/>
    </row>
    <row r="19" spans="1:15" s="1" customFormat="1" ht="24.75" customHeight="1">
      <c r="A19" s="10">
        <v>14</v>
      </c>
      <c r="B19" s="11" t="s">
        <v>19</v>
      </c>
      <c r="C19" s="10">
        <v>3101</v>
      </c>
      <c r="D19" s="10">
        <v>31</v>
      </c>
      <c r="E19" s="12" t="s">
        <v>20</v>
      </c>
      <c r="F19" s="10">
        <v>2.9</v>
      </c>
      <c r="G19" s="13">
        <v>143.6</v>
      </c>
      <c r="H19" s="14">
        <v>24.1</v>
      </c>
      <c r="I19" s="39">
        <v>119.5</v>
      </c>
      <c r="J19" s="40">
        <f t="shared" si="0"/>
        <v>10117.646239554319</v>
      </c>
      <c r="K19" s="40">
        <f t="shared" si="1"/>
        <v>12158.10878661088</v>
      </c>
      <c r="L19" s="13">
        <v>1452894</v>
      </c>
      <c r="M19" s="13"/>
      <c r="N19" s="41" t="s">
        <v>21</v>
      </c>
      <c r="O19" s="42"/>
    </row>
    <row r="20" spans="1:15" s="1" customFormat="1" ht="24.75" customHeight="1">
      <c r="A20" s="10">
        <v>15</v>
      </c>
      <c r="B20" s="11" t="s">
        <v>19</v>
      </c>
      <c r="C20" s="10">
        <v>3201</v>
      </c>
      <c r="D20" s="10">
        <v>32</v>
      </c>
      <c r="E20" s="12" t="s">
        <v>20</v>
      </c>
      <c r="F20" s="10">
        <v>2.9</v>
      </c>
      <c r="G20" s="13">
        <v>143.6</v>
      </c>
      <c r="H20" s="14">
        <v>24.1</v>
      </c>
      <c r="I20" s="39">
        <v>119.5</v>
      </c>
      <c r="J20" s="40">
        <f t="shared" si="0"/>
        <v>10482.353760445683</v>
      </c>
      <c r="K20" s="40">
        <f t="shared" si="1"/>
        <v>12596.36820083682</v>
      </c>
      <c r="L20" s="13">
        <v>1505266</v>
      </c>
      <c r="M20" s="13"/>
      <c r="N20" s="41" t="s">
        <v>21</v>
      </c>
      <c r="O20" s="42"/>
    </row>
    <row r="21" spans="1:15" s="1" customFormat="1" ht="24.75" customHeight="1">
      <c r="A21" s="10">
        <v>16</v>
      </c>
      <c r="B21" s="11" t="s">
        <v>19</v>
      </c>
      <c r="C21" s="10">
        <v>3202</v>
      </c>
      <c r="D21" s="10">
        <v>32</v>
      </c>
      <c r="E21" s="12" t="s">
        <v>22</v>
      </c>
      <c r="F21" s="10">
        <v>2.9</v>
      </c>
      <c r="G21" s="13">
        <v>141.15</v>
      </c>
      <c r="H21" s="14">
        <v>23.69</v>
      </c>
      <c r="I21" s="39">
        <v>117.46</v>
      </c>
      <c r="J21" s="40">
        <f t="shared" si="0"/>
        <v>10582.352107686858</v>
      </c>
      <c r="K21" s="40">
        <f t="shared" si="1"/>
        <v>12716.660990975652</v>
      </c>
      <c r="L21" s="13">
        <v>1493699</v>
      </c>
      <c r="M21" s="13"/>
      <c r="N21" s="41" t="s">
        <v>21</v>
      </c>
      <c r="O21" s="42"/>
    </row>
    <row r="22" spans="1:15" s="1" customFormat="1" ht="24.75" customHeight="1">
      <c r="A22" s="10">
        <v>17</v>
      </c>
      <c r="B22" s="11" t="s">
        <v>19</v>
      </c>
      <c r="C22" s="10">
        <v>203</v>
      </c>
      <c r="D22" s="10">
        <v>2</v>
      </c>
      <c r="E22" s="12" t="s">
        <v>23</v>
      </c>
      <c r="F22" s="10">
        <v>2.9</v>
      </c>
      <c r="G22" s="13">
        <v>114.26</v>
      </c>
      <c r="H22" s="14">
        <v>19.17</v>
      </c>
      <c r="I22" s="39">
        <v>95.09</v>
      </c>
      <c r="J22" s="40">
        <f t="shared" si="0"/>
        <v>9150.586381935935</v>
      </c>
      <c r="K22" s="40">
        <f t="shared" si="1"/>
        <v>10995.33073929961</v>
      </c>
      <c r="L22" s="13">
        <v>1045546</v>
      </c>
      <c r="M22" s="13"/>
      <c r="N22" s="41" t="s">
        <v>21</v>
      </c>
      <c r="O22" s="42"/>
    </row>
    <row r="23" spans="1:15" s="1" customFormat="1" ht="24.75" customHeight="1">
      <c r="A23" s="10">
        <v>18</v>
      </c>
      <c r="B23" s="11" t="s">
        <v>19</v>
      </c>
      <c r="C23" s="10">
        <v>303</v>
      </c>
      <c r="D23" s="10">
        <v>3</v>
      </c>
      <c r="E23" s="12" t="s">
        <v>23</v>
      </c>
      <c r="F23" s="10">
        <v>2.9</v>
      </c>
      <c r="G23" s="13">
        <v>114.26</v>
      </c>
      <c r="H23" s="14">
        <v>19.17</v>
      </c>
      <c r="I23" s="39">
        <v>95.09</v>
      </c>
      <c r="J23" s="40">
        <f t="shared" si="0"/>
        <v>9209.408366882548</v>
      </c>
      <c r="K23" s="40">
        <f t="shared" si="1"/>
        <v>11066.011147334104</v>
      </c>
      <c r="L23" s="13">
        <v>1052267</v>
      </c>
      <c r="M23" s="13"/>
      <c r="N23" s="41" t="s">
        <v>21</v>
      </c>
      <c r="O23" s="42"/>
    </row>
    <row r="24" spans="1:17" s="2" customFormat="1" ht="24.75" customHeight="1">
      <c r="A24" s="15">
        <v>19</v>
      </c>
      <c r="B24" s="16" t="s">
        <v>19</v>
      </c>
      <c r="C24" s="15">
        <v>403</v>
      </c>
      <c r="D24" s="15">
        <v>4</v>
      </c>
      <c r="E24" s="17" t="s">
        <v>23</v>
      </c>
      <c r="F24" s="15">
        <v>2.9</v>
      </c>
      <c r="G24" s="18">
        <v>114.26</v>
      </c>
      <c r="H24" s="19">
        <v>19.17</v>
      </c>
      <c r="I24" s="43">
        <v>95.09</v>
      </c>
      <c r="J24" s="44">
        <f t="shared" si="0"/>
        <v>8413.644319971992</v>
      </c>
      <c r="K24" s="44">
        <f t="shared" si="1"/>
        <v>10109.822273635504</v>
      </c>
      <c r="L24" s="18">
        <v>961343</v>
      </c>
      <c r="M24" s="18"/>
      <c r="N24" s="45" t="s">
        <v>21</v>
      </c>
      <c r="O24" s="46"/>
      <c r="P24" s="47"/>
      <c r="Q24" s="47"/>
    </row>
    <row r="25" spans="1:15" s="1" customFormat="1" ht="24.75" customHeight="1">
      <c r="A25" s="10">
        <v>20</v>
      </c>
      <c r="B25" s="11" t="s">
        <v>19</v>
      </c>
      <c r="C25" s="10">
        <v>1403</v>
      </c>
      <c r="D25" s="10">
        <v>14</v>
      </c>
      <c r="E25" s="12" t="s">
        <v>23</v>
      </c>
      <c r="F25" s="10">
        <v>2.9</v>
      </c>
      <c r="G25" s="13">
        <v>114.26</v>
      </c>
      <c r="H25" s="14">
        <v>19.17</v>
      </c>
      <c r="I25" s="39">
        <v>95.09</v>
      </c>
      <c r="J25" s="40">
        <f t="shared" si="0"/>
        <v>9268.239103798354</v>
      </c>
      <c r="K25" s="40">
        <f t="shared" si="1"/>
        <v>11136.702071721527</v>
      </c>
      <c r="L25" s="13">
        <v>1058989</v>
      </c>
      <c r="M25" s="13"/>
      <c r="N25" s="41" t="s">
        <v>21</v>
      </c>
      <c r="O25" s="42"/>
    </row>
    <row r="26" spans="1:15" s="1" customFormat="1" ht="24.75" customHeight="1">
      <c r="A26" s="10">
        <v>21</v>
      </c>
      <c r="B26" s="11" t="s">
        <v>19</v>
      </c>
      <c r="C26" s="10">
        <v>1803</v>
      </c>
      <c r="D26" s="10">
        <v>18</v>
      </c>
      <c r="E26" s="12" t="s">
        <v>23</v>
      </c>
      <c r="F26" s="10">
        <v>2.9</v>
      </c>
      <c r="G26" s="13">
        <v>114.26</v>
      </c>
      <c r="H26" s="14">
        <v>19.17</v>
      </c>
      <c r="I26" s="39">
        <v>95.09</v>
      </c>
      <c r="J26" s="40">
        <f t="shared" si="0"/>
        <v>9515.298442149484</v>
      </c>
      <c r="K26" s="40">
        <f t="shared" si="1"/>
        <v>11433.568198548743</v>
      </c>
      <c r="L26" s="13">
        <v>1087218</v>
      </c>
      <c r="M26" s="13"/>
      <c r="N26" s="41" t="s">
        <v>21</v>
      </c>
      <c r="O26" s="42"/>
    </row>
    <row r="27" spans="1:17" s="2" customFormat="1" ht="24.75" customHeight="1">
      <c r="A27" s="15">
        <v>22</v>
      </c>
      <c r="B27" s="16" t="s">
        <v>19</v>
      </c>
      <c r="C27" s="15">
        <v>2103</v>
      </c>
      <c r="D27" s="15">
        <v>21</v>
      </c>
      <c r="E27" s="17" t="s">
        <v>23</v>
      </c>
      <c r="F27" s="15">
        <v>2.9</v>
      </c>
      <c r="G27" s="18">
        <v>114.26</v>
      </c>
      <c r="H27" s="19">
        <v>19.17</v>
      </c>
      <c r="I27" s="43">
        <v>95.09</v>
      </c>
      <c r="J27" s="44">
        <f t="shared" si="0"/>
        <v>9754.831086994573</v>
      </c>
      <c r="K27" s="44">
        <f t="shared" si="1"/>
        <v>11721.390261857188</v>
      </c>
      <c r="L27" s="18">
        <v>1114587</v>
      </c>
      <c r="M27" s="18"/>
      <c r="N27" s="45" t="s">
        <v>21</v>
      </c>
      <c r="O27" s="46"/>
      <c r="P27" s="47"/>
      <c r="Q27" s="47"/>
    </row>
    <row r="28" spans="1:15" s="1" customFormat="1" ht="24.75" customHeight="1">
      <c r="A28" s="10">
        <v>23</v>
      </c>
      <c r="B28" s="11" t="s">
        <v>19</v>
      </c>
      <c r="C28" s="10">
        <v>2203</v>
      </c>
      <c r="D28" s="10">
        <v>22</v>
      </c>
      <c r="E28" s="12" t="s">
        <v>23</v>
      </c>
      <c r="F28" s="10">
        <v>2.9</v>
      </c>
      <c r="G28" s="13">
        <v>114.26</v>
      </c>
      <c r="H28" s="14">
        <v>19.17</v>
      </c>
      <c r="I28" s="39">
        <v>95.09</v>
      </c>
      <c r="J28" s="40">
        <f t="shared" si="0"/>
        <v>10350.586381935935</v>
      </c>
      <c r="K28" s="40">
        <f t="shared" si="1"/>
        <v>12437.248922073824</v>
      </c>
      <c r="L28" s="13">
        <v>1182658</v>
      </c>
      <c r="M28" s="13"/>
      <c r="N28" s="41" t="s">
        <v>21</v>
      </c>
      <c r="O28" s="42"/>
    </row>
    <row r="29" spans="1:15" s="1" customFormat="1" ht="24.75" customHeight="1">
      <c r="A29" s="10">
        <v>24</v>
      </c>
      <c r="B29" s="11" t="s">
        <v>19</v>
      </c>
      <c r="C29" s="10">
        <v>2303</v>
      </c>
      <c r="D29" s="10">
        <v>23</v>
      </c>
      <c r="E29" s="12" t="s">
        <v>23</v>
      </c>
      <c r="F29" s="10">
        <v>2.9</v>
      </c>
      <c r="G29" s="13">
        <v>114.26</v>
      </c>
      <c r="H29" s="14">
        <v>19.17</v>
      </c>
      <c r="I29" s="39">
        <v>95.09</v>
      </c>
      <c r="J29" s="40">
        <f t="shared" si="0"/>
        <v>10432.942412042708</v>
      </c>
      <c r="K29" s="40">
        <f t="shared" si="1"/>
        <v>12536.207803133873</v>
      </c>
      <c r="L29" s="13">
        <v>1192068</v>
      </c>
      <c r="M29" s="13"/>
      <c r="N29" s="41" t="s">
        <v>21</v>
      </c>
      <c r="O29" s="42"/>
    </row>
    <row r="30" spans="1:15" s="1" customFormat="1" ht="24.75" customHeight="1">
      <c r="A30" s="10">
        <v>25</v>
      </c>
      <c r="B30" s="11" t="s">
        <v>19</v>
      </c>
      <c r="C30" s="10">
        <v>2403</v>
      </c>
      <c r="D30" s="10">
        <v>24</v>
      </c>
      <c r="E30" s="12" t="s">
        <v>23</v>
      </c>
      <c r="F30" s="10">
        <v>2.9</v>
      </c>
      <c r="G30" s="13">
        <v>114.26</v>
      </c>
      <c r="H30" s="14">
        <v>19.17</v>
      </c>
      <c r="I30" s="39">
        <v>95.09</v>
      </c>
      <c r="J30" s="40">
        <f t="shared" si="0"/>
        <v>10362.349028531418</v>
      </c>
      <c r="K30" s="40">
        <f t="shared" si="1"/>
        <v>12451.382900410137</v>
      </c>
      <c r="L30" s="13">
        <v>1184002</v>
      </c>
      <c r="M30" s="13"/>
      <c r="N30" s="41" t="s">
        <v>21</v>
      </c>
      <c r="O30" s="42"/>
    </row>
    <row r="31" spans="1:15" s="1" customFormat="1" ht="24.75" customHeight="1">
      <c r="A31" s="10">
        <v>26</v>
      </c>
      <c r="B31" s="11" t="s">
        <v>19</v>
      </c>
      <c r="C31" s="10">
        <v>2503</v>
      </c>
      <c r="D31" s="10">
        <v>25</v>
      </c>
      <c r="E31" s="12" t="s">
        <v>23</v>
      </c>
      <c r="F31" s="10">
        <v>2.9</v>
      </c>
      <c r="G31" s="13">
        <v>114.26</v>
      </c>
      <c r="H31" s="14">
        <v>19.17</v>
      </c>
      <c r="I31" s="39">
        <v>95.09</v>
      </c>
      <c r="J31" s="40">
        <f t="shared" si="0"/>
        <v>10291.764396989322</v>
      </c>
      <c r="K31" s="40">
        <f t="shared" si="1"/>
        <v>12366.56851403933</v>
      </c>
      <c r="L31" s="13">
        <v>1175937</v>
      </c>
      <c r="M31" s="13"/>
      <c r="N31" s="41" t="s">
        <v>21</v>
      </c>
      <c r="O31" s="42"/>
    </row>
    <row r="32" spans="1:15" s="1" customFormat="1" ht="24.75" customHeight="1">
      <c r="A32" s="10">
        <v>27</v>
      </c>
      <c r="B32" s="11" t="s">
        <v>19</v>
      </c>
      <c r="C32" s="10">
        <v>2603</v>
      </c>
      <c r="D32" s="10">
        <v>26</v>
      </c>
      <c r="E32" s="12" t="s">
        <v>23</v>
      </c>
      <c r="F32" s="10">
        <v>2.9</v>
      </c>
      <c r="G32" s="13">
        <v>114.26</v>
      </c>
      <c r="H32" s="14">
        <v>19.17</v>
      </c>
      <c r="I32" s="39">
        <v>95.09</v>
      </c>
      <c r="J32" s="40">
        <f t="shared" si="0"/>
        <v>10221.179765447225</v>
      </c>
      <c r="K32" s="40">
        <f t="shared" si="1"/>
        <v>12281.754127668524</v>
      </c>
      <c r="L32" s="13">
        <v>1167872</v>
      </c>
      <c r="M32" s="13"/>
      <c r="N32" s="41" t="s">
        <v>21</v>
      </c>
      <c r="O32" s="42"/>
    </row>
    <row r="33" spans="1:15" s="1" customFormat="1" ht="24.75" customHeight="1">
      <c r="A33" s="10">
        <v>28</v>
      </c>
      <c r="B33" s="11" t="s">
        <v>19</v>
      </c>
      <c r="C33" s="10">
        <v>2703</v>
      </c>
      <c r="D33" s="10">
        <v>27</v>
      </c>
      <c r="E33" s="12" t="s">
        <v>23</v>
      </c>
      <c r="F33" s="10">
        <v>2.9</v>
      </c>
      <c r="G33" s="13">
        <v>114.26</v>
      </c>
      <c r="H33" s="14">
        <v>19.17</v>
      </c>
      <c r="I33" s="39">
        <v>95.09</v>
      </c>
      <c r="J33" s="40">
        <f t="shared" si="0"/>
        <v>10150.586381935935</v>
      </c>
      <c r="K33" s="40">
        <f t="shared" si="1"/>
        <v>12196.929224944788</v>
      </c>
      <c r="L33" s="13">
        <v>1159806</v>
      </c>
      <c r="M33" s="13"/>
      <c r="N33" s="41" t="s">
        <v>21</v>
      </c>
      <c r="O33" s="42"/>
    </row>
    <row r="34" spans="1:15" s="1" customFormat="1" ht="24.75" customHeight="1">
      <c r="A34" s="10">
        <v>29</v>
      </c>
      <c r="B34" s="11" t="s">
        <v>19</v>
      </c>
      <c r="C34" s="10">
        <v>2803</v>
      </c>
      <c r="D34" s="10">
        <v>28</v>
      </c>
      <c r="E34" s="12" t="s">
        <v>23</v>
      </c>
      <c r="F34" s="10">
        <v>2.9</v>
      </c>
      <c r="G34" s="13">
        <v>114.26</v>
      </c>
      <c r="H34" s="14">
        <v>19.17</v>
      </c>
      <c r="I34" s="39">
        <v>95.09</v>
      </c>
      <c r="J34" s="40">
        <f t="shared" si="0"/>
        <v>10080.001750393838</v>
      </c>
      <c r="K34" s="40">
        <f t="shared" si="1"/>
        <v>12112.114838573982</v>
      </c>
      <c r="L34" s="13">
        <v>1151741</v>
      </c>
      <c r="M34" s="13"/>
      <c r="N34" s="41" t="s">
        <v>21</v>
      </c>
      <c r="O34" s="42"/>
    </row>
    <row r="35" spans="1:15" s="1" customFormat="1" ht="24.75" customHeight="1">
      <c r="A35" s="10">
        <v>30</v>
      </c>
      <c r="B35" s="11" t="s">
        <v>19</v>
      </c>
      <c r="C35" s="10">
        <v>2903</v>
      </c>
      <c r="D35" s="10">
        <v>29</v>
      </c>
      <c r="E35" s="12" t="s">
        <v>23</v>
      </c>
      <c r="F35" s="10">
        <v>2.9</v>
      </c>
      <c r="G35" s="13">
        <v>114.26</v>
      </c>
      <c r="H35" s="14">
        <v>19.17</v>
      </c>
      <c r="I35" s="39">
        <v>95.09</v>
      </c>
      <c r="J35" s="40">
        <f t="shared" si="0"/>
        <v>10009.408366882548</v>
      </c>
      <c r="K35" s="40">
        <f t="shared" si="1"/>
        <v>12027.289935850247</v>
      </c>
      <c r="L35" s="13">
        <v>1143675</v>
      </c>
      <c r="M35" s="13"/>
      <c r="N35" s="41" t="s">
        <v>21</v>
      </c>
      <c r="O35" s="42"/>
    </row>
    <row r="36" spans="1:15" s="1" customFormat="1" ht="24.75" customHeight="1">
      <c r="A36" s="10">
        <v>31</v>
      </c>
      <c r="B36" s="11" t="s">
        <v>19</v>
      </c>
      <c r="C36" s="10">
        <v>3003</v>
      </c>
      <c r="D36" s="10">
        <v>30</v>
      </c>
      <c r="E36" s="12" t="s">
        <v>23</v>
      </c>
      <c r="F36" s="10">
        <v>2.9</v>
      </c>
      <c r="G36" s="13">
        <v>114.26</v>
      </c>
      <c r="H36" s="14">
        <v>19.17</v>
      </c>
      <c r="I36" s="39">
        <v>95.09</v>
      </c>
      <c r="J36" s="40">
        <f t="shared" si="0"/>
        <v>9938.823735340451</v>
      </c>
      <c r="K36" s="40">
        <f t="shared" si="1"/>
        <v>11942.47554947944</v>
      </c>
      <c r="L36" s="13">
        <v>1135610</v>
      </c>
      <c r="M36" s="13"/>
      <c r="N36" s="41" t="s">
        <v>21</v>
      </c>
      <c r="O36" s="42"/>
    </row>
    <row r="37" spans="1:15" s="1" customFormat="1" ht="24.75" customHeight="1">
      <c r="A37" s="10">
        <v>32</v>
      </c>
      <c r="B37" s="11" t="s">
        <v>19</v>
      </c>
      <c r="C37" s="10">
        <v>3103</v>
      </c>
      <c r="D37" s="10">
        <v>31</v>
      </c>
      <c r="E37" s="12" t="s">
        <v>23</v>
      </c>
      <c r="F37" s="10">
        <v>2.9</v>
      </c>
      <c r="G37" s="13">
        <v>114.26</v>
      </c>
      <c r="H37" s="14">
        <v>19.17</v>
      </c>
      <c r="I37" s="39">
        <v>95.09</v>
      </c>
      <c r="J37" s="40">
        <f t="shared" si="0"/>
        <v>9868.239103798354</v>
      </c>
      <c r="K37" s="40">
        <f t="shared" si="1"/>
        <v>11857.661163108634</v>
      </c>
      <c r="L37" s="13">
        <v>1127545</v>
      </c>
      <c r="M37" s="13"/>
      <c r="N37" s="41" t="s">
        <v>21</v>
      </c>
      <c r="O37" s="42"/>
    </row>
    <row r="38" spans="1:15" s="1" customFormat="1" ht="24.75" customHeight="1">
      <c r="A38" s="10">
        <v>33</v>
      </c>
      <c r="B38" s="11" t="s">
        <v>19</v>
      </c>
      <c r="C38" s="10">
        <v>3203</v>
      </c>
      <c r="D38" s="10">
        <v>32</v>
      </c>
      <c r="E38" s="12" t="s">
        <v>23</v>
      </c>
      <c r="F38" s="10">
        <v>2.9</v>
      </c>
      <c r="G38" s="13">
        <v>114.26</v>
      </c>
      <c r="H38" s="14">
        <v>19.17</v>
      </c>
      <c r="I38" s="39">
        <v>95.09</v>
      </c>
      <c r="J38" s="40">
        <f t="shared" si="0"/>
        <v>10232.942412042708</v>
      </c>
      <c r="K38" s="40">
        <f t="shared" si="1"/>
        <v>12295.888106004837</v>
      </c>
      <c r="L38" s="13">
        <v>1169216</v>
      </c>
      <c r="M38" s="13"/>
      <c r="N38" s="41" t="s">
        <v>21</v>
      </c>
      <c r="O38" s="42"/>
    </row>
    <row r="39" spans="1:15" s="1" customFormat="1" ht="24.75" customHeight="1">
      <c r="A39" s="10">
        <v>34</v>
      </c>
      <c r="B39" s="11" t="s">
        <v>19</v>
      </c>
      <c r="C39" s="10">
        <v>204</v>
      </c>
      <c r="D39" s="10">
        <v>2</v>
      </c>
      <c r="E39" s="12" t="s">
        <v>24</v>
      </c>
      <c r="F39" s="10">
        <v>2.9</v>
      </c>
      <c r="G39" s="13">
        <v>114.26</v>
      </c>
      <c r="H39" s="14">
        <v>19.17</v>
      </c>
      <c r="I39" s="39">
        <v>95.09</v>
      </c>
      <c r="J39" s="40">
        <f t="shared" si="0"/>
        <v>9250.586381935935</v>
      </c>
      <c r="K39" s="40">
        <f t="shared" si="1"/>
        <v>11115.490587864128</v>
      </c>
      <c r="L39" s="13">
        <v>1056972</v>
      </c>
      <c r="M39" s="13"/>
      <c r="N39" s="41" t="s">
        <v>21</v>
      </c>
      <c r="O39" s="42"/>
    </row>
    <row r="40" spans="1:15" s="1" customFormat="1" ht="24.75" customHeight="1">
      <c r="A40" s="10">
        <v>35</v>
      </c>
      <c r="B40" s="11" t="s">
        <v>19</v>
      </c>
      <c r="C40" s="10">
        <v>304</v>
      </c>
      <c r="D40" s="10">
        <v>3</v>
      </c>
      <c r="E40" s="12" t="s">
        <v>24</v>
      </c>
      <c r="F40" s="10">
        <v>2.9</v>
      </c>
      <c r="G40" s="13">
        <v>114.26</v>
      </c>
      <c r="H40" s="14">
        <v>19.17</v>
      </c>
      <c r="I40" s="39">
        <v>95.09</v>
      </c>
      <c r="J40" s="40">
        <f t="shared" si="0"/>
        <v>9309.408366882548</v>
      </c>
      <c r="K40" s="40">
        <f t="shared" si="1"/>
        <v>11186.170995898621</v>
      </c>
      <c r="L40" s="13">
        <v>1063693</v>
      </c>
      <c r="M40" s="13"/>
      <c r="N40" s="41" t="s">
        <v>21</v>
      </c>
      <c r="O40" s="42"/>
    </row>
    <row r="41" spans="1:17" s="3" customFormat="1" ht="24.75" customHeight="1">
      <c r="A41" s="10">
        <v>36</v>
      </c>
      <c r="B41" s="20" t="s">
        <v>19</v>
      </c>
      <c r="C41" s="21">
        <v>504</v>
      </c>
      <c r="D41" s="21">
        <v>5</v>
      </c>
      <c r="E41" s="22" t="s">
        <v>24</v>
      </c>
      <c r="F41" s="21">
        <v>2.9</v>
      </c>
      <c r="G41" s="23">
        <v>114.26</v>
      </c>
      <c r="H41" s="24">
        <v>19.17</v>
      </c>
      <c r="I41" s="48">
        <v>95.09</v>
      </c>
      <c r="J41" s="49">
        <f t="shared" si="0"/>
        <v>8933.353754594784</v>
      </c>
      <c r="K41" s="49">
        <f t="shared" si="1"/>
        <v>10734.30434325376</v>
      </c>
      <c r="L41" s="23">
        <v>1020725</v>
      </c>
      <c r="M41" s="23"/>
      <c r="N41" s="50" t="s">
        <v>21</v>
      </c>
      <c r="O41" s="51"/>
      <c r="P41" s="52"/>
      <c r="Q41" s="57"/>
    </row>
    <row r="42" spans="1:15" s="1" customFormat="1" ht="24.75" customHeight="1">
      <c r="A42" s="10">
        <v>37</v>
      </c>
      <c r="B42" s="11" t="s">
        <v>19</v>
      </c>
      <c r="C42" s="10">
        <v>2204</v>
      </c>
      <c r="D42" s="10">
        <v>22</v>
      </c>
      <c r="E42" s="12" t="s">
        <v>24</v>
      </c>
      <c r="F42" s="10">
        <v>2.9</v>
      </c>
      <c r="G42" s="13">
        <v>114.26</v>
      </c>
      <c r="H42" s="14">
        <v>19.17</v>
      </c>
      <c r="I42" s="39">
        <v>95.09</v>
      </c>
      <c r="J42" s="40">
        <f t="shared" si="0"/>
        <v>10450.586381935935</v>
      </c>
      <c r="K42" s="40">
        <f t="shared" si="1"/>
        <v>12557.408770638342</v>
      </c>
      <c r="L42" s="13">
        <v>1194084</v>
      </c>
      <c r="M42" s="13"/>
      <c r="N42" s="41" t="s">
        <v>21</v>
      </c>
      <c r="O42" s="42"/>
    </row>
    <row r="43" spans="1:15" s="1" customFormat="1" ht="24.75" customHeight="1">
      <c r="A43" s="10">
        <v>38</v>
      </c>
      <c r="B43" s="11" t="s">
        <v>19</v>
      </c>
      <c r="C43" s="10">
        <v>2404</v>
      </c>
      <c r="D43" s="10">
        <v>24</v>
      </c>
      <c r="E43" s="12" t="s">
        <v>24</v>
      </c>
      <c r="F43" s="10">
        <v>2.9</v>
      </c>
      <c r="G43" s="13">
        <v>114.26</v>
      </c>
      <c r="H43" s="14">
        <v>19.17</v>
      </c>
      <c r="I43" s="39">
        <v>95.09</v>
      </c>
      <c r="J43" s="40">
        <f t="shared" si="0"/>
        <v>10462.349028531418</v>
      </c>
      <c r="K43" s="40">
        <f t="shared" si="1"/>
        <v>12571.542748974654</v>
      </c>
      <c r="L43" s="13">
        <v>1195428</v>
      </c>
      <c r="M43" s="13"/>
      <c r="N43" s="41" t="s">
        <v>21</v>
      </c>
      <c r="O43" s="42"/>
    </row>
    <row r="44" spans="1:16" s="2" customFormat="1" ht="24.75" customHeight="1">
      <c r="A44" s="15">
        <v>39</v>
      </c>
      <c r="B44" s="16" t="s">
        <v>19</v>
      </c>
      <c r="C44" s="15">
        <v>2504</v>
      </c>
      <c r="D44" s="15">
        <v>25</v>
      </c>
      <c r="E44" s="17" t="s">
        <v>24</v>
      </c>
      <c r="F44" s="15">
        <v>2.9</v>
      </c>
      <c r="G44" s="18">
        <v>114.26</v>
      </c>
      <c r="H44" s="19">
        <v>19.17</v>
      </c>
      <c r="I44" s="43">
        <v>95.09</v>
      </c>
      <c r="J44" s="44">
        <f t="shared" si="0"/>
        <v>9872.177489935235</v>
      </c>
      <c r="K44" s="44">
        <f t="shared" si="1"/>
        <v>11862.393521926595</v>
      </c>
      <c r="L44" s="18">
        <v>1127995</v>
      </c>
      <c r="M44" s="18"/>
      <c r="N44" s="45" t="s">
        <v>21</v>
      </c>
      <c r="O44" s="46"/>
      <c r="P44" s="47"/>
    </row>
    <row r="45" spans="1:15" s="1" customFormat="1" ht="24.75" customHeight="1">
      <c r="A45" s="10">
        <v>40</v>
      </c>
      <c r="B45" s="11" t="s">
        <v>19</v>
      </c>
      <c r="C45" s="10">
        <v>2604</v>
      </c>
      <c r="D45" s="10">
        <v>26</v>
      </c>
      <c r="E45" s="12" t="s">
        <v>24</v>
      </c>
      <c r="F45" s="10">
        <v>2.9</v>
      </c>
      <c r="G45" s="13">
        <v>114.26</v>
      </c>
      <c r="H45" s="14">
        <v>19.17</v>
      </c>
      <c r="I45" s="39">
        <v>95.09</v>
      </c>
      <c r="J45" s="40">
        <f t="shared" si="0"/>
        <v>10321.179765447225</v>
      </c>
      <c r="K45" s="40">
        <f t="shared" si="1"/>
        <v>12401.913976233041</v>
      </c>
      <c r="L45" s="13">
        <v>1179298</v>
      </c>
      <c r="M45" s="13"/>
      <c r="N45" s="41" t="s">
        <v>21</v>
      </c>
      <c r="O45" s="42"/>
    </row>
    <row r="46" spans="1:15" s="1" customFormat="1" ht="24.75" customHeight="1">
      <c r="A46" s="10">
        <v>41</v>
      </c>
      <c r="B46" s="11" t="s">
        <v>19</v>
      </c>
      <c r="C46" s="10">
        <v>2704</v>
      </c>
      <c r="D46" s="10">
        <v>27</v>
      </c>
      <c r="E46" s="12" t="s">
        <v>24</v>
      </c>
      <c r="F46" s="10">
        <v>2.9</v>
      </c>
      <c r="G46" s="13">
        <v>114.26</v>
      </c>
      <c r="H46" s="14">
        <v>19.17</v>
      </c>
      <c r="I46" s="39">
        <v>95.09</v>
      </c>
      <c r="J46" s="40">
        <f t="shared" si="0"/>
        <v>10250.586381935935</v>
      </c>
      <c r="K46" s="40">
        <f t="shared" si="1"/>
        <v>12317.089073509307</v>
      </c>
      <c r="L46" s="13">
        <v>1171232</v>
      </c>
      <c r="M46" s="13"/>
      <c r="N46" s="41" t="s">
        <v>21</v>
      </c>
      <c r="O46" s="42"/>
    </row>
    <row r="47" spans="1:15" s="1" customFormat="1" ht="24.75" customHeight="1">
      <c r="A47" s="10">
        <v>42</v>
      </c>
      <c r="B47" s="11" t="s">
        <v>19</v>
      </c>
      <c r="C47" s="10">
        <v>3004</v>
      </c>
      <c r="D47" s="10">
        <v>30</v>
      </c>
      <c r="E47" s="12" t="s">
        <v>24</v>
      </c>
      <c r="F47" s="10">
        <v>2.9</v>
      </c>
      <c r="G47" s="13">
        <v>114.26</v>
      </c>
      <c r="H47" s="14">
        <v>19.17</v>
      </c>
      <c r="I47" s="39">
        <v>95.09</v>
      </c>
      <c r="J47" s="40">
        <f t="shared" si="0"/>
        <v>10038.823735340451</v>
      </c>
      <c r="K47" s="40">
        <f t="shared" si="1"/>
        <v>12062.635398043958</v>
      </c>
      <c r="L47" s="13">
        <v>1147036</v>
      </c>
      <c r="M47" s="13"/>
      <c r="N47" s="41" t="s">
        <v>21</v>
      </c>
      <c r="O47" s="42"/>
    </row>
    <row r="48" spans="1:15" s="1" customFormat="1" ht="24.75" customHeight="1">
      <c r="A48" s="10">
        <v>43</v>
      </c>
      <c r="B48" s="11" t="s">
        <v>19</v>
      </c>
      <c r="C48" s="10">
        <v>3104</v>
      </c>
      <c r="D48" s="10">
        <v>31</v>
      </c>
      <c r="E48" s="12" t="s">
        <v>24</v>
      </c>
      <c r="F48" s="10">
        <v>2.9</v>
      </c>
      <c r="G48" s="13">
        <v>114.26</v>
      </c>
      <c r="H48" s="14">
        <v>19.17</v>
      </c>
      <c r="I48" s="39">
        <v>95.09</v>
      </c>
      <c r="J48" s="40">
        <f t="shared" si="0"/>
        <v>9968.239103798354</v>
      </c>
      <c r="K48" s="40">
        <f t="shared" si="1"/>
        <v>11977.821011673152</v>
      </c>
      <c r="L48" s="13">
        <v>1138971</v>
      </c>
      <c r="M48" s="13"/>
      <c r="N48" s="41" t="s">
        <v>21</v>
      </c>
      <c r="O48" s="42"/>
    </row>
    <row r="49" spans="1:15" s="1" customFormat="1" ht="24.75" customHeight="1">
      <c r="A49" s="10">
        <v>44</v>
      </c>
      <c r="B49" s="11" t="s">
        <v>19</v>
      </c>
      <c r="C49" s="10">
        <v>3204</v>
      </c>
      <c r="D49" s="10">
        <v>32</v>
      </c>
      <c r="E49" s="12" t="s">
        <v>24</v>
      </c>
      <c r="F49" s="10">
        <v>2.9</v>
      </c>
      <c r="G49" s="13">
        <v>114.26</v>
      </c>
      <c r="H49" s="14">
        <v>19.17</v>
      </c>
      <c r="I49" s="39">
        <v>95.09</v>
      </c>
      <c r="J49" s="40">
        <f t="shared" si="0"/>
        <v>10332.942412042708</v>
      </c>
      <c r="K49" s="40">
        <f t="shared" si="1"/>
        <v>12416.047954569354</v>
      </c>
      <c r="L49" s="13">
        <v>1180642</v>
      </c>
      <c r="M49" s="13"/>
      <c r="N49" s="41" t="s">
        <v>21</v>
      </c>
      <c r="O49" s="42"/>
    </row>
    <row r="50" spans="1:15" s="1" customFormat="1" ht="24.75" customHeight="1">
      <c r="A50" s="25" t="s">
        <v>25</v>
      </c>
      <c r="B50" s="25"/>
      <c r="C50" s="25"/>
      <c r="D50" s="25"/>
      <c r="E50" s="25"/>
      <c r="F50" s="26"/>
      <c r="G50" s="27">
        <f>H50+I50</f>
        <v>5494.430000000002</v>
      </c>
      <c r="H50" s="28">
        <f>SUM(H6:H49)</f>
        <v>921.9499999999992</v>
      </c>
      <c r="I50" s="28">
        <f>SUM(I6:I49)</f>
        <v>4572.480000000003</v>
      </c>
      <c r="J50" s="53">
        <f t="shared" si="0"/>
        <v>10030.425904051917</v>
      </c>
      <c r="K50" s="40">
        <f t="shared" si="1"/>
        <v>12052.862560361109</v>
      </c>
      <c r="L50" s="27">
        <f>SUM(L6:L49)</f>
        <v>55111473</v>
      </c>
      <c r="M50" s="27"/>
      <c r="N50" s="54"/>
      <c r="O50" s="54"/>
    </row>
    <row r="51" spans="1:16" s="1" customFormat="1" ht="31.5" customHeight="1">
      <c r="A51" s="29" t="s">
        <v>26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55"/>
      <c r="P51" s="56" t="s">
        <v>27</v>
      </c>
    </row>
    <row r="52" spans="1:15" s="1" customFormat="1" ht="67.5" customHeight="1">
      <c r="A52" s="31" t="s">
        <v>28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1" customFormat="1" ht="24.75" customHeight="1">
      <c r="A53" s="33" t="s">
        <v>29</v>
      </c>
      <c r="B53" s="33"/>
      <c r="C53" s="33"/>
      <c r="D53" s="33"/>
      <c r="E53" s="33"/>
      <c r="F53" s="33"/>
      <c r="G53" s="33"/>
      <c r="H53" s="33"/>
      <c r="I53" s="33"/>
      <c r="J53" s="33"/>
      <c r="K53" s="33" t="s">
        <v>30</v>
      </c>
      <c r="L53" s="33"/>
      <c r="M53" s="33"/>
      <c r="N53" s="34"/>
      <c r="O53" s="34"/>
    </row>
    <row r="54" spans="1:15" s="1" customFormat="1" ht="24.75" customHeight="1">
      <c r="A54" s="33" t="s">
        <v>31</v>
      </c>
      <c r="B54" s="33"/>
      <c r="C54" s="33"/>
      <c r="D54" s="33"/>
      <c r="E54" s="33"/>
      <c r="F54" s="34"/>
      <c r="G54" s="34"/>
      <c r="H54" s="34"/>
      <c r="I54" s="34"/>
      <c r="J54" s="34"/>
      <c r="K54" s="33" t="s">
        <v>32</v>
      </c>
      <c r="L54" s="33"/>
      <c r="M54" s="33"/>
      <c r="N54" s="34"/>
      <c r="O54" s="34"/>
    </row>
    <row r="55" spans="1:5" s="1" customFormat="1" ht="24.75" customHeight="1">
      <c r="A55" s="33" t="s">
        <v>33</v>
      </c>
      <c r="B55" s="33"/>
      <c r="C55" s="33"/>
      <c r="D55" s="33"/>
      <c r="E55" s="33"/>
    </row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30.75" customHeight="1"/>
    <row r="65" ht="42" customHeight="1"/>
    <row r="66" ht="51.75" customHeight="1"/>
    <row r="67" ht="27" customHeight="1"/>
    <row r="68" ht="25.5" customHeight="1"/>
  </sheetData>
  <sheetProtection/>
  <mergeCells count="25">
    <mergeCell ref="A1:B1"/>
    <mergeCell ref="A2:O2"/>
    <mergeCell ref="A50:F50"/>
    <mergeCell ref="A51:O51"/>
    <mergeCell ref="A52:O52"/>
    <mergeCell ref="A53:E53"/>
    <mergeCell ref="K53:L53"/>
    <mergeCell ref="A54:E54"/>
    <mergeCell ref="K54:L54"/>
    <mergeCell ref="A55:E5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mosquito</cp:lastModifiedBy>
  <cp:lastPrinted>2016-10-10T07:02:16Z</cp:lastPrinted>
  <dcterms:created xsi:type="dcterms:W3CDTF">2011-04-26T02:07:47Z</dcterms:created>
  <dcterms:modified xsi:type="dcterms:W3CDTF">2023-12-17T13:39:04Z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AD0D158BF2B142F6AE166533B1804EDA_13</vt:lpwstr>
  </property>
</Properties>
</file>