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附件2" sheetId="1" r:id="rId1"/>
    <sheet name="Sheet1" sheetId="2" r:id="rId2"/>
  </sheets>
  <definedNames>
    <definedName name="_xlnm.Print_Titles" localSheetId="0">'附件2'!$2:$5</definedName>
    <definedName name="_xlnm.Print_Area" localSheetId="0">'附件2'!$A$1:$O$83</definedName>
  </definedNames>
  <calcPr fullCalcOnLoad="1"/>
</workbook>
</file>

<file path=xl/sharedStrings.xml><?xml version="1.0" encoding="utf-8"?>
<sst xmlns="http://schemas.openxmlformats.org/spreadsheetml/2006/main" count="249" uniqueCount="33">
  <si>
    <t>附件2</t>
  </si>
  <si>
    <t>清远市新建商品住房销售价格备案表</t>
  </si>
  <si>
    <t>房地产开发企业名称或中介服务机构名称:广东中恒房地产开发有限公司</t>
  </si>
  <si>
    <t>项目(楼盘)名称：中恒星月湾花园10号楼</t>
  </si>
  <si>
    <t>预售许可证号码或现售备案证书号码：清建预售许字第第2023028号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</si>
  <si>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</si>
  <si>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</si>
  <si>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</si>
  <si>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</si>
  <si>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</si>
  <si>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</si>
  <si>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</si>
  <si>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</si>
  <si>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</si>
  <si>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</si>
  <si>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</si>
  <si>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</si>
  <si>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</si>
  <si>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</si>
  <si>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</si>
  <si>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r>
      <t>10</t>
    </r>
    <r>
      <rPr>
        <sz val="11"/>
        <rFont val="宋体"/>
        <family val="0"/>
      </rPr>
      <t>号楼</t>
    </r>
  </si>
  <si>
    <t>三房两厅</t>
  </si>
  <si>
    <t>未售</t>
  </si>
  <si>
    <t>总价包含装修1300元/㎡（建筑面积）</t>
  </si>
  <si>
    <t>四房两厅</t>
  </si>
  <si>
    <t>本楼栋总面积/均价</t>
  </si>
  <si>
    <t xml:space="preserve">   本栋销售住宅共72套，销售住宅总建筑面积：7551.34 ㎡，套内面积：5825.04 ㎡，分摊面积：1726.30 ㎡，销售均价：7681 元/㎡（建筑面积）、9957 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</si>
  <si>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</si>
  <si>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</si>
  <si>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</si>
  <si>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价格举报投诉电话：12358</t>
  </si>
  <si>
    <t>企业投诉电话：0763-3878810</t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</si>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</sst>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29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7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6" borderId="0" applyNumberFormat="0" applyBorder="0" applyAlignment="0" applyProtection="0"/>
    <xf numFmtId="0" fontId="2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26" fillId="3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2"/>
  <sheetViews>
    <sheetView tabSelected="1" view="pageBreakPreview" zoomScale="120" zoomScaleNormal="85" zoomScaleSheetLayoutView="120" workbookViewId="0" topLeftCell="A1">
      <pane xSplit="15" ySplit="5" topLeftCell="P6" activePane="bottomRight" state="frozen"/>
      <selection pane="bottomRight" activeCell="O6" sqref="O6:O22"/>
    </sheetView>
  </sheetViews>
  <sheetFormatPr defaultColWidth="9.00390625" defaultRowHeight="14.25"/>
  <cols>
    <col min="1" max="1" width="3.875" style="3" customWidth="1"/>
    <col min="2" max="2" width="10.25390625" style="3" customWidth="1"/>
    <col min="3" max="4" width="6.375" style="3" customWidth="1"/>
    <col min="5" max="5" width="9.125" style="3" customWidth="1"/>
    <col min="6" max="6" width="6.125" style="3" customWidth="1"/>
    <col min="7" max="7" width="8.75390625" style="3" customWidth="1"/>
    <col min="8" max="8" width="9.00390625" style="3" customWidth="1"/>
    <col min="9" max="9" width="9.625" style="3" customWidth="1"/>
    <col min="10" max="10" width="10.625" style="3" customWidth="1"/>
    <col min="11" max="12" width="11.125" style="3" customWidth="1"/>
    <col min="13" max="13" width="9.625" style="3" customWidth="1"/>
    <col min="14" max="14" width="8.75390625" style="3" customWidth="1"/>
    <col min="15" max="15" width="15.25390625" style="3" customWidth="1"/>
    <col min="16" max="16" width="11.50390625" style="3" bestFit="1" customWidth="1"/>
    <col min="17" max="17" width="9.00390625" style="3" customWidth="1"/>
    <col min="18" max="19" width="9.00390625" style="4" customWidth="1"/>
    <col min="20" max="16384" width="9.00390625" style="3" customWidth="1"/>
  </cols>
  <sheetData>
    <row r="1" spans="1:2" ht="18" customHeight="1">
      <c r="A1" s="5" t="s">
        <v>0</v>
      </c>
      <c r="B1" s="5"/>
    </row>
    <row r="2" spans="1:15" ht="33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24" customHeight="1">
      <c r="A3" s="7" t="s">
        <v>2</v>
      </c>
      <c r="B3" s="7"/>
      <c r="C3" s="7"/>
      <c r="D3" s="7"/>
      <c r="E3" s="7"/>
      <c r="F3" s="7"/>
      <c r="G3" s="7"/>
      <c r="H3" s="8"/>
      <c r="I3" s="19" t="s">
        <v>3</v>
      </c>
      <c r="J3" s="19"/>
      <c r="K3" s="19"/>
      <c r="L3" s="19"/>
      <c r="M3" s="19"/>
      <c r="N3" s="19"/>
      <c r="O3" s="19"/>
    </row>
    <row r="4" spans="1:15" ht="21" customHeight="1">
      <c r="A4" s="8" t="s">
        <v>4</v>
      </c>
      <c r="B4" s="8"/>
      <c r="C4" s="8"/>
      <c r="D4" s="8"/>
      <c r="E4" s="8"/>
      <c r="F4" s="8"/>
      <c r="G4" s="8"/>
      <c r="H4" s="8"/>
      <c r="I4" s="7"/>
      <c r="M4" s="8"/>
      <c r="N4" s="20"/>
      <c r="O4" s="20"/>
    </row>
    <row r="5" spans="1:15" ht="43.5" customHeight="1">
      <c r="A5" s="9" t="s">
        <v>5</v>
      </c>
      <c r="B5" s="10" t="s">
        <v>6</v>
      </c>
      <c r="C5" s="10" t="s">
        <v>7</v>
      </c>
      <c r="D5" s="10" t="s">
        <v>8</v>
      </c>
      <c r="E5" s="10" t="s">
        <v>9</v>
      </c>
      <c r="F5" s="10" t="s">
        <v>10</v>
      </c>
      <c r="G5" s="10" t="s">
        <v>11</v>
      </c>
      <c r="H5" s="10" t="s">
        <v>12</v>
      </c>
      <c r="I5" s="21" t="s">
        <v>13</v>
      </c>
      <c r="J5" s="10" t="s">
        <v>14</v>
      </c>
      <c r="K5" s="10" t="s">
        <v>15</v>
      </c>
      <c r="L5" s="21" t="s">
        <v>16</v>
      </c>
      <c r="M5" s="21" t="s">
        <v>17</v>
      </c>
      <c r="N5" s="10" t="s">
        <v>18</v>
      </c>
      <c r="O5" s="9" t="s">
        <v>19</v>
      </c>
    </row>
    <row r="6" spans="1:19" s="1" customFormat="1" ht="22.5" customHeight="1">
      <c r="A6" s="11">
        <v>1</v>
      </c>
      <c r="B6" s="12" t="s">
        <v>20</v>
      </c>
      <c r="C6" s="11">
        <v>201</v>
      </c>
      <c r="D6" s="13">
        <v>2</v>
      </c>
      <c r="E6" s="14" t="s">
        <v>21</v>
      </c>
      <c r="F6" s="11">
        <v>2.88</v>
      </c>
      <c r="G6" s="15">
        <v>96.8</v>
      </c>
      <c r="H6" s="16">
        <v>22.13</v>
      </c>
      <c r="I6" s="16">
        <v>74.67</v>
      </c>
      <c r="J6" s="13">
        <v>7325</v>
      </c>
      <c r="K6" s="13">
        <f aca="true" t="shared" si="0" ref="K6:K33">L6/I6</f>
        <v>9495.915360921388</v>
      </c>
      <c r="L6" s="13">
        <f>G6*J6</f>
        <v>709060</v>
      </c>
      <c r="M6" s="15"/>
      <c r="N6" s="22" t="s">
        <v>22</v>
      </c>
      <c r="O6" s="23" t="s">
        <v>23</v>
      </c>
      <c r="P6" s="3"/>
      <c r="R6" s="28"/>
      <c r="S6" s="28"/>
    </row>
    <row r="7" spans="1:19" s="2" customFormat="1" ht="22.5" customHeight="1">
      <c r="A7" s="12">
        <v>2</v>
      </c>
      <c r="B7" s="12" t="s">
        <v>20</v>
      </c>
      <c r="C7" s="12">
        <v>202</v>
      </c>
      <c r="D7" s="17">
        <v>2</v>
      </c>
      <c r="E7" s="14" t="s">
        <v>21</v>
      </c>
      <c r="F7" s="12">
        <v>2.88</v>
      </c>
      <c r="G7" s="15">
        <v>96.8</v>
      </c>
      <c r="H7" s="16">
        <v>22.13</v>
      </c>
      <c r="I7" s="16">
        <v>74.67</v>
      </c>
      <c r="J7" s="13">
        <v>7225</v>
      </c>
      <c r="K7" s="13">
        <f t="shared" si="0"/>
        <v>9366.278291147717</v>
      </c>
      <c r="L7" s="13">
        <f aca="true" t="shared" si="1" ref="L7:L38">G7*J7</f>
        <v>699380</v>
      </c>
      <c r="M7" s="24"/>
      <c r="N7" s="25" t="s">
        <v>22</v>
      </c>
      <c r="O7" s="23"/>
      <c r="P7" s="26"/>
      <c r="R7" s="28"/>
      <c r="S7" s="29"/>
    </row>
    <row r="8" spans="1:19" s="1" customFormat="1" ht="22.5" customHeight="1">
      <c r="A8" s="11">
        <v>3</v>
      </c>
      <c r="B8" s="12" t="s">
        <v>20</v>
      </c>
      <c r="C8" s="11">
        <v>203</v>
      </c>
      <c r="D8" s="13">
        <v>2</v>
      </c>
      <c r="E8" s="18" t="s">
        <v>24</v>
      </c>
      <c r="F8" s="11">
        <v>2.88</v>
      </c>
      <c r="G8" s="15">
        <v>113.91</v>
      </c>
      <c r="H8" s="16">
        <v>26.04</v>
      </c>
      <c r="I8" s="16">
        <v>87.87</v>
      </c>
      <c r="J8" s="13">
        <v>7160</v>
      </c>
      <c r="K8" s="13">
        <f t="shared" si="0"/>
        <v>9281.843632639126</v>
      </c>
      <c r="L8" s="13">
        <f t="shared" si="1"/>
        <v>815595.6</v>
      </c>
      <c r="M8" s="15"/>
      <c r="N8" s="22" t="s">
        <v>22</v>
      </c>
      <c r="O8" s="23"/>
      <c r="P8" s="3"/>
      <c r="R8" s="28"/>
      <c r="S8" s="28"/>
    </row>
    <row r="9" spans="1:19" s="2" customFormat="1" ht="22.5" customHeight="1">
      <c r="A9" s="12">
        <v>4</v>
      </c>
      <c r="B9" s="12" t="s">
        <v>20</v>
      </c>
      <c r="C9" s="12">
        <v>204</v>
      </c>
      <c r="D9" s="17">
        <v>2</v>
      </c>
      <c r="E9" s="18" t="s">
        <v>24</v>
      </c>
      <c r="F9" s="12">
        <v>2.88</v>
      </c>
      <c r="G9" s="15">
        <v>113.91</v>
      </c>
      <c r="H9" s="16">
        <v>26.04</v>
      </c>
      <c r="I9" s="16">
        <v>87.87</v>
      </c>
      <c r="J9" s="13">
        <v>7260</v>
      </c>
      <c r="K9" s="13">
        <f t="shared" si="0"/>
        <v>9411.478320245817</v>
      </c>
      <c r="L9" s="13">
        <f t="shared" si="1"/>
        <v>826986.6</v>
      </c>
      <c r="M9" s="24"/>
      <c r="N9" s="25" t="s">
        <v>22</v>
      </c>
      <c r="O9" s="23"/>
      <c r="P9" s="26"/>
      <c r="R9" s="28"/>
      <c r="S9" s="29"/>
    </row>
    <row r="10" spans="1:19" s="2" customFormat="1" ht="22.5" customHeight="1">
      <c r="A10" s="11">
        <v>5</v>
      </c>
      <c r="B10" s="12" t="s">
        <v>20</v>
      </c>
      <c r="C10" s="12">
        <v>301</v>
      </c>
      <c r="D10" s="17">
        <v>3</v>
      </c>
      <c r="E10" s="14" t="s">
        <v>21</v>
      </c>
      <c r="F10" s="11">
        <v>2.88</v>
      </c>
      <c r="G10" s="15">
        <v>96.8</v>
      </c>
      <c r="H10" s="16">
        <v>22.13</v>
      </c>
      <c r="I10" s="16">
        <v>74.67</v>
      </c>
      <c r="J10" s="13">
        <v>7545</v>
      </c>
      <c r="K10" s="13">
        <f t="shared" si="0"/>
        <v>9781.116914423463</v>
      </c>
      <c r="L10" s="13">
        <f t="shared" si="1"/>
        <v>730356</v>
      </c>
      <c r="M10" s="24"/>
      <c r="N10" s="25" t="s">
        <v>22</v>
      </c>
      <c r="O10" s="23"/>
      <c r="P10" s="26"/>
      <c r="R10" s="28"/>
      <c r="S10" s="29"/>
    </row>
    <row r="11" spans="1:19" s="2" customFormat="1" ht="22.5" customHeight="1">
      <c r="A11" s="12">
        <v>6</v>
      </c>
      <c r="B11" s="12" t="s">
        <v>20</v>
      </c>
      <c r="C11" s="12">
        <v>302</v>
      </c>
      <c r="D11" s="17">
        <v>3</v>
      </c>
      <c r="E11" s="14" t="s">
        <v>21</v>
      </c>
      <c r="F11" s="12">
        <v>2.88</v>
      </c>
      <c r="G11" s="15">
        <v>96.8</v>
      </c>
      <c r="H11" s="16">
        <v>22.13</v>
      </c>
      <c r="I11" s="16">
        <v>74.67</v>
      </c>
      <c r="J11" s="13">
        <v>7445</v>
      </c>
      <c r="K11" s="13">
        <f t="shared" si="0"/>
        <v>9651.479844649792</v>
      </c>
      <c r="L11" s="13">
        <f t="shared" si="1"/>
        <v>720676</v>
      </c>
      <c r="M11" s="24"/>
      <c r="N11" s="25" t="s">
        <v>22</v>
      </c>
      <c r="O11" s="23"/>
      <c r="P11" s="26"/>
      <c r="R11" s="28"/>
      <c r="S11" s="29"/>
    </row>
    <row r="12" spans="1:19" s="2" customFormat="1" ht="22.5" customHeight="1">
      <c r="A12" s="11">
        <v>7</v>
      </c>
      <c r="B12" s="12" t="s">
        <v>20</v>
      </c>
      <c r="C12" s="12">
        <v>304</v>
      </c>
      <c r="D12" s="17">
        <v>3</v>
      </c>
      <c r="E12" s="18" t="s">
        <v>24</v>
      </c>
      <c r="F12" s="12">
        <v>2.88</v>
      </c>
      <c r="G12" s="15">
        <v>113.91</v>
      </c>
      <c r="H12" s="16">
        <v>26.04</v>
      </c>
      <c r="I12" s="16">
        <v>87.87</v>
      </c>
      <c r="J12" s="13">
        <v>7480.000000000001</v>
      </c>
      <c r="K12" s="13">
        <f t="shared" si="0"/>
        <v>9696.67463298054</v>
      </c>
      <c r="L12" s="13">
        <f t="shared" si="1"/>
        <v>852046.8</v>
      </c>
      <c r="M12" s="24"/>
      <c r="N12" s="25" t="s">
        <v>22</v>
      </c>
      <c r="O12" s="23"/>
      <c r="P12" s="26"/>
      <c r="R12" s="28"/>
      <c r="S12" s="29"/>
    </row>
    <row r="13" spans="1:19" s="2" customFormat="1" ht="22.5" customHeight="1">
      <c r="A13" s="12">
        <v>8</v>
      </c>
      <c r="B13" s="12" t="s">
        <v>20</v>
      </c>
      <c r="C13" s="12">
        <v>401</v>
      </c>
      <c r="D13" s="17">
        <v>4</v>
      </c>
      <c r="E13" s="14" t="s">
        <v>21</v>
      </c>
      <c r="F13" s="11">
        <v>2.88</v>
      </c>
      <c r="G13" s="15">
        <v>96.8</v>
      </c>
      <c r="H13" s="16">
        <v>22.13</v>
      </c>
      <c r="I13" s="16">
        <v>74.67</v>
      </c>
      <c r="J13" s="13">
        <v>7485</v>
      </c>
      <c r="K13" s="13">
        <f t="shared" si="0"/>
        <v>9703.33467255926</v>
      </c>
      <c r="L13" s="13">
        <f t="shared" si="1"/>
        <v>724548</v>
      </c>
      <c r="M13" s="24"/>
      <c r="N13" s="25" t="s">
        <v>22</v>
      </c>
      <c r="O13" s="23"/>
      <c r="P13" s="26"/>
      <c r="R13" s="28"/>
      <c r="S13" s="29"/>
    </row>
    <row r="14" spans="1:19" s="2" customFormat="1" ht="22.5" customHeight="1">
      <c r="A14" s="11">
        <v>9</v>
      </c>
      <c r="B14" s="12" t="s">
        <v>20</v>
      </c>
      <c r="C14" s="12">
        <v>402</v>
      </c>
      <c r="D14" s="17">
        <v>4</v>
      </c>
      <c r="E14" s="14" t="s">
        <v>21</v>
      </c>
      <c r="F14" s="12">
        <v>2.88</v>
      </c>
      <c r="G14" s="15">
        <v>96.8</v>
      </c>
      <c r="H14" s="16">
        <v>22.13</v>
      </c>
      <c r="I14" s="16">
        <v>74.67</v>
      </c>
      <c r="J14" s="13">
        <v>7385</v>
      </c>
      <c r="K14" s="13">
        <f t="shared" si="0"/>
        <v>9573.697602785589</v>
      </c>
      <c r="L14" s="13">
        <f t="shared" si="1"/>
        <v>714868</v>
      </c>
      <c r="M14" s="24"/>
      <c r="N14" s="25" t="s">
        <v>22</v>
      </c>
      <c r="O14" s="23"/>
      <c r="P14" s="26"/>
      <c r="R14" s="28"/>
      <c r="S14" s="29"/>
    </row>
    <row r="15" spans="1:19" s="2" customFormat="1" ht="22.5" customHeight="1">
      <c r="A15" s="12">
        <v>10</v>
      </c>
      <c r="B15" s="12" t="s">
        <v>20</v>
      </c>
      <c r="C15" s="12">
        <v>403</v>
      </c>
      <c r="D15" s="17">
        <v>4</v>
      </c>
      <c r="E15" s="18" t="s">
        <v>24</v>
      </c>
      <c r="F15" s="11">
        <v>2.88</v>
      </c>
      <c r="G15" s="15">
        <v>113.91</v>
      </c>
      <c r="H15" s="16">
        <v>26.04</v>
      </c>
      <c r="I15" s="16">
        <v>87.87</v>
      </c>
      <c r="J15" s="13">
        <v>7320</v>
      </c>
      <c r="K15" s="13">
        <f t="shared" si="0"/>
        <v>9489.259132809831</v>
      </c>
      <c r="L15" s="13">
        <f t="shared" si="1"/>
        <v>833821.2</v>
      </c>
      <c r="M15" s="24"/>
      <c r="N15" s="25" t="s">
        <v>22</v>
      </c>
      <c r="O15" s="23"/>
      <c r="P15" s="26"/>
      <c r="R15" s="28"/>
      <c r="S15" s="29"/>
    </row>
    <row r="16" spans="1:19" s="2" customFormat="1" ht="22.5" customHeight="1">
      <c r="A16" s="11">
        <v>11</v>
      </c>
      <c r="B16" s="12" t="s">
        <v>20</v>
      </c>
      <c r="C16" s="12">
        <v>404</v>
      </c>
      <c r="D16" s="17">
        <v>4</v>
      </c>
      <c r="E16" s="18" t="s">
        <v>24</v>
      </c>
      <c r="F16" s="12">
        <v>2.88</v>
      </c>
      <c r="G16" s="15">
        <v>113.91</v>
      </c>
      <c r="H16" s="16">
        <v>26.04</v>
      </c>
      <c r="I16" s="16">
        <v>87.87</v>
      </c>
      <c r="J16" s="13">
        <v>7420</v>
      </c>
      <c r="K16" s="13">
        <f t="shared" si="0"/>
        <v>9618.893820416524</v>
      </c>
      <c r="L16" s="13">
        <f t="shared" si="1"/>
        <v>845212.2</v>
      </c>
      <c r="M16" s="24"/>
      <c r="N16" s="25" t="s">
        <v>22</v>
      </c>
      <c r="O16" s="23"/>
      <c r="P16" s="26"/>
      <c r="R16" s="28"/>
      <c r="S16" s="29"/>
    </row>
    <row r="17" spans="1:19" s="2" customFormat="1" ht="22.5" customHeight="1">
      <c r="A17" s="12">
        <v>12</v>
      </c>
      <c r="B17" s="12" t="s">
        <v>20</v>
      </c>
      <c r="C17" s="12">
        <v>501</v>
      </c>
      <c r="D17" s="13">
        <v>4.454545454545455</v>
      </c>
      <c r="E17" s="14" t="s">
        <v>21</v>
      </c>
      <c r="F17" s="11">
        <v>2.88</v>
      </c>
      <c r="G17" s="15">
        <v>96.8</v>
      </c>
      <c r="H17" s="16">
        <v>22.13</v>
      </c>
      <c r="I17" s="16">
        <v>74.67</v>
      </c>
      <c r="J17" s="13">
        <v>7545</v>
      </c>
      <c r="K17" s="13">
        <f t="shared" si="0"/>
        <v>9781.116914423463</v>
      </c>
      <c r="L17" s="13">
        <f t="shared" si="1"/>
        <v>730356</v>
      </c>
      <c r="M17" s="24"/>
      <c r="N17" s="25" t="s">
        <v>22</v>
      </c>
      <c r="O17" s="23"/>
      <c r="P17" s="26"/>
      <c r="R17" s="28"/>
      <c r="S17" s="29"/>
    </row>
    <row r="18" spans="1:19" s="1" customFormat="1" ht="22.5" customHeight="1">
      <c r="A18" s="11">
        <v>13</v>
      </c>
      <c r="B18" s="12" t="s">
        <v>20</v>
      </c>
      <c r="C18" s="11">
        <v>503</v>
      </c>
      <c r="D18" s="13">
        <v>4.902097902097902</v>
      </c>
      <c r="E18" s="18" t="s">
        <v>24</v>
      </c>
      <c r="F18" s="11">
        <v>2.88</v>
      </c>
      <c r="G18" s="15">
        <v>113.91</v>
      </c>
      <c r="H18" s="16">
        <v>26.04</v>
      </c>
      <c r="I18" s="16">
        <v>87.87</v>
      </c>
      <c r="J18" s="13">
        <v>7380.000000000001</v>
      </c>
      <c r="K18" s="13">
        <f t="shared" si="0"/>
        <v>9567.039945373848</v>
      </c>
      <c r="L18" s="13">
        <f t="shared" si="1"/>
        <v>840655.8</v>
      </c>
      <c r="M18" s="15"/>
      <c r="N18" s="22" t="s">
        <v>22</v>
      </c>
      <c r="O18" s="23"/>
      <c r="P18" s="3"/>
      <c r="R18" s="28"/>
      <c r="S18" s="28"/>
    </row>
    <row r="19" spans="1:19" s="1" customFormat="1" ht="22.5" customHeight="1">
      <c r="A19" s="12">
        <v>14</v>
      </c>
      <c r="B19" s="12" t="s">
        <v>20</v>
      </c>
      <c r="C19" s="11">
        <v>504</v>
      </c>
      <c r="D19" s="17">
        <v>5.125874125874126</v>
      </c>
      <c r="E19" s="18" t="s">
        <v>24</v>
      </c>
      <c r="F19" s="12">
        <v>2.88</v>
      </c>
      <c r="G19" s="15">
        <v>113.91</v>
      </c>
      <c r="H19" s="16">
        <v>26.04</v>
      </c>
      <c r="I19" s="16">
        <v>87.87</v>
      </c>
      <c r="J19" s="13">
        <v>7480.000000000001</v>
      </c>
      <c r="K19" s="13">
        <f t="shared" si="0"/>
        <v>9696.67463298054</v>
      </c>
      <c r="L19" s="13">
        <f t="shared" si="1"/>
        <v>852046.8</v>
      </c>
      <c r="M19" s="15"/>
      <c r="N19" s="22" t="s">
        <v>22</v>
      </c>
      <c r="O19" s="23"/>
      <c r="P19" s="3"/>
      <c r="R19" s="28"/>
      <c r="S19" s="28"/>
    </row>
    <row r="20" spans="1:19" s="2" customFormat="1" ht="22.5" customHeight="1">
      <c r="A20" s="11">
        <v>15</v>
      </c>
      <c r="B20" s="12" t="s">
        <v>20</v>
      </c>
      <c r="C20" s="12">
        <v>601</v>
      </c>
      <c r="D20" s="17">
        <v>5.34965034965035</v>
      </c>
      <c r="E20" s="14" t="s">
        <v>21</v>
      </c>
      <c r="F20" s="11">
        <v>2.88</v>
      </c>
      <c r="G20" s="15">
        <v>96.8</v>
      </c>
      <c r="H20" s="16">
        <v>22.13</v>
      </c>
      <c r="I20" s="16">
        <v>74.67</v>
      </c>
      <c r="J20" s="13">
        <v>7575</v>
      </c>
      <c r="K20" s="13">
        <f t="shared" si="0"/>
        <v>9820.008035355564</v>
      </c>
      <c r="L20" s="13">
        <f t="shared" si="1"/>
        <v>733260</v>
      </c>
      <c r="M20" s="24"/>
      <c r="N20" s="25" t="s">
        <v>22</v>
      </c>
      <c r="O20" s="23"/>
      <c r="P20" s="26"/>
      <c r="R20" s="28"/>
      <c r="S20" s="29"/>
    </row>
    <row r="21" spans="1:19" s="2" customFormat="1" ht="22.5" customHeight="1">
      <c r="A21" s="12">
        <v>16</v>
      </c>
      <c r="B21" s="12" t="s">
        <v>20</v>
      </c>
      <c r="C21" s="12">
        <v>701</v>
      </c>
      <c r="D21" s="17">
        <v>6.244755244755245</v>
      </c>
      <c r="E21" s="14" t="s">
        <v>21</v>
      </c>
      <c r="F21" s="11">
        <v>2.88</v>
      </c>
      <c r="G21" s="15">
        <v>96.8</v>
      </c>
      <c r="H21" s="16">
        <v>22.13</v>
      </c>
      <c r="I21" s="16">
        <v>74.67</v>
      </c>
      <c r="J21" s="13">
        <v>7605</v>
      </c>
      <c r="K21" s="13">
        <f t="shared" si="0"/>
        <v>9858.899156287665</v>
      </c>
      <c r="L21" s="13">
        <f t="shared" si="1"/>
        <v>736164</v>
      </c>
      <c r="M21" s="24"/>
      <c r="N21" s="25" t="s">
        <v>22</v>
      </c>
      <c r="O21" s="23"/>
      <c r="P21" s="26"/>
      <c r="R21" s="28"/>
      <c r="S21" s="29"/>
    </row>
    <row r="22" spans="1:19" s="1" customFormat="1" ht="22.5" customHeight="1">
      <c r="A22" s="11">
        <v>17</v>
      </c>
      <c r="B22" s="12" t="s">
        <v>20</v>
      </c>
      <c r="C22" s="11">
        <v>801</v>
      </c>
      <c r="D22" s="13">
        <v>7.13986013986014</v>
      </c>
      <c r="E22" s="14" t="s">
        <v>21</v>
      </c>
      <c r="F22" s="11">
        <v>2.88</v>
      </c>
      <c r="G22" s="15">
        <v>96.8</v>
      </c>
      <c r="H22" s="16">
        <v>22.13</v>
      </c>
      <c r="I22" s="16">
        <v>74.67</v>
      </c>
      <c r="J22" s="13">
        <v>7665</v>
      </c>
      <c r="K22" s="13">
        <f t="shared" si="0"/>
        <v>9936.681398151868</v>
      </c>
      <c r="L22" s="13">
        <f t="shared" si="1"/>
        <v>741972</v>
      </c>
      <c r="M22" s="15"/>
      <c r="N22" s="22" t="s">
        <v>22</v>
      </c>
      <c r="O22" s="23"/>
      <c r="P22" s="3"/>
      <c r="R22" s="28"/>
      <c r="S22" s="28"/>
    </row>
    <row r="23" spans="1:19" s="1" customFormat="1" ht="22.5" customHeight="1">
      <c r="A23" s="12">
        <v>18</v>
      </c>
      <c r="B23" s="12" t="s">
        <v>20</v>
      </c>
      <c r="C23" s="11">
        <v>804</v>
      </c>
      <c r="D23" s="17">
        <v>7.811188811188811</v>
      </c>
      <c r="E23" s="18" t="s">
        <v>24</v>
      </c>
      <c r="F23" s="12">
        <v>2.88</v>
      </c>
      <c r="G23" s="15">
        <v>113.91</v>
      </c>
      <c r="H23" s="16">
        <v>26.04</v>
      </c>
      <c r="I23" s="16">
        <v>87.87</v>
      </c>
      <c r="J23" s="13">
        <v>7600</v>
      </c>
      <c r="K23" s="13">
        <f t="shared" si="0"/>
        <v>9852.236258108569</v>
      </c>
      <c r="L23" s="13">
        <f t="shared" si="1"/>
        <v>865716</v>
      </c>
      <c r="M23" s="15"/>
      <c r="N23" s="22" t="s">
        <v>22</v>
      </c>
      <c r="O23" s="27" t="s">
        <v>23</v>
      </c>
      <c r="P23" s="3"/>
      <c r="R23" s="28"/>
      <c r="S23" s="28"/>
    </row>
    <row r="24" spans="1:19" s="1" customFormat="1" ht="22.5" customHeight="1">
      <c r="A24" s="11">
        <v>19</v>
      </c>
      <c r="B24" s="12" t="s">
        <v>20</v>
      </c>
      <c r="C24" s="11">
        <v>902</v>
      </c>
      <c r="D24" s="17">
        <v>8.258741258741258</v>
      </c>
      <c r="E24" s="14" t="s">
        <v>21</v>
      </c>
      <c r="F24" s="12">
        <v>2.88</v>
      </c>
      <c r="G24" s="15">
        <v>96.8</v>
      </c>
      <c r="H24" s="16">
        <v>22.13</v>
      </c>
      <c r="I24" s="16">
        <v>74.67</v>
      </c>
      <c r="J24" s="13">
        <v>7595</v>
      </c>
      <c r="K24" s="13">
        <f t="shared" si="0"/>
        <v>9845.935449310298</v>
      </c>
      <c r="L24" s="13">
        <f t="shared" si="1"/>
        <v>735196</v>
      </c>
      <c r="M24" s="15"/>
      <c r="N24" s="22" t="s">
        <v>22</v>
      </c>
      <c r="O24" s="27"/>
      <c r="P24" s="3"/>
      <c r="R24" s="28"/>
      <c r="S24" s="28"/>
    </row>
    <row r="25" spans="1:19" s="1" customFormat="1" ht="22.5" customHeight="1">
      <c r="A25" s="12">
        <v>20</v>
      </c>
      <c r="B25" s="12" t="s">
        <v>20</v>
      </c>
      <c r="C25" s="11">
        <v>904</v>
      </c>
      <c r="D25" s="17">
        <v>8.706293706293707</v>
      </c>
      <c r="E25" s="18" t="s">
        <v>24</v>
      </c>
      <c r="F25" s="12">
        <v>2.88</v>
      </c>
      <c r="G25" s="15">
        <v>113.91</v>
      </c>
      <c r="H25" s="16">
        <v>26.04</v>
      </c>
      <c r="I25" s="16">
        <v>87.87</v>
      </c>
      <c r="J25" s="13">
        <v>7630.000000000001</v>
      </c>
      <c r="K25" s="13">
        <f t="shared" si="0"/>
        <v>9891.126664390576</v>
      </c>
      <c r="L25" s="13">
        <f t="shared" si="1"/>
        <v>869133.3</v>
      </c>
      <c r="M25" s="15"/>
      <c r="N25" s="22" t="s">
        <v>22</v>
      </c>
      <c r="O25" s="27"/>
      <c r="P25" s="3"/>
      <c r="R25" s="28"/>
      <c r="S25" s="28"/>
    </row>
    <row r="26" spans="1:19" s="1" customFormat="1" ht="22.5" customHeight="1">
      <c r="A26" s="11">
        <v>21</v>
      </c>
      <c r="B26" s="12" t="s">
        <v>20</v>
      </c>
      <c r="C26" s="11">
        <v>1001</v>
      </c>
      <c r="D26" s="17">
        <v>8.93006993006993</v>
      </c>
      <c r="E26" s="14" t="s">
        <v>21</v>
      </c>
      <c r="F26" s="11">
        <v>2.88</v>
      </c>
      <c r="G26" s="15">
        <v>96.8</v>
      </c>
      <c r="H26" s="16">
        <v>22.13</v>
      </c>
      <c r="I26" s="16">
        <v>74.67</v>
      </c>
      <c r="J26" s="13">
        <v>7725</v>
      </c>
      <c r="K26" s="13">
        <f t="shared" si="0"/>
        <v>10014.46364001607</v>
      </c>
      <c r="L26" s="13">
        <f t="shared" si="1"/>
        <v>747780</v>
      </c>
      <c r="M26" s="15"/>
      <c r="N26" s="22" t="s">
        <v>22</v>
      </c>
      <c r="O26" s="27"/>
      <c r="P26" s="3"/>
      <c r="R26" s="28"/>
      <c r="S26" s="28"/>
    </row>
    <row r="27" spans="1:19" s="2" customFormat="1" ht="22.5" customHeight="1">
      <c r="A27" s="12">
        <v>22</v>
      </c>
      <c r="B27" s="12" t="s">
        <v>20</v>
      </c>
      <c r="C27" s="12">
        <v>1002</v>
      </c>
      <c r="D27" s="17">
        <v>9.153846153846153</v>
      </c>
      <c r="E27" s="14" t="s">
        <v>21</v>
      </c>
      <c r="F27" s="12">
        <v>2.88</v>
      </c>
      <c r="G27" s="15">
        <v>96.8</v>
      </c>
      <c r="H27" s="16">
        <v>22.13</v>
      </c>
      <c r="I27" s="16">
        <v>74.67</v>
      </c>
      <c r="J27" s="13">
        <v>7625</v>
      </c>
      <c r="K27" s="13">
        <f t="shared" si="0"/>
        <v>9884.8265702424</v>
      </c>
      <c r="L27" s="13">
        <f t="shared" si="1"/>
        <v>738100</v>
      </c>
      <c r="M27" s="24"/>
      <c r="N27" s="25" t="s">
        <v>22</v>
      </c>
      <c r="O27" s="27"/>
      <c r="P27" s="26"/>
      <c r="R27" s="28"/>
      <c r="S27" s="29"/>
    </row>
    <row r="28" spans="1:19" s="2" customFormat="1" ht="22.5" customHeight="1">
      <c r="A28" s="11">
        <v>23</v>
      </c>
      <c r="B28" s="12" t="s">
        <v>20</v>
      </c>
      <c r="C28" s="12">
        <v>1004</v>
      </c>
      <c r="D28" s="17">
        <v>9.601398601398602</v>
      </c>
      <c r="E28" s="18" t="s">
        <v>24</v>
      </c>
      <c r="F28" s="12">
        <v>2.88</v>
      </c>
      <c r="G28" s="15">
        <v>113.91</v>
      </c>
      <c r="H28" s="16">
        <v>26.04</v>
      </c>
      <c r="I28" s="16">
        <v>87.87</v>
      </c>
      <c r="J28" s="13">
        <v>7660</v>
      </c>
      <c r="K28" s="13">
        <f t="shared" si="0"/>
        <v>9930.017070672584</v>
      </c>
      <c r="L28" s="13">
        <f t="shared" si="1"/>
        <v>872550.6</v>
      </c>
      <c r="M28" s="24"/>
      <c r="N28" s="25" t="s">
        <v>22</v>
      </c>
      <c r="O28" s="27"/>
      <c r="P28" s="26"/>
      <c r="R28" s="28"/>
      <c r="S28" s="29"/>
    </row>
    <row r="29" spans="1:19" s="2" customFormat="1" ht="22.5" customHeight="1">
      <c r="A29" s="12">
        <v>24</v>
      </c>
      <c r="B29" s="12" t="s">
        <v>20</v>
      </c>
      <c r="C29" s="12">
        <v>1101</v>
      </c>
      <c r="D29" s="13">
        <v>9.825174825174827</v>
      </c>
      <c r="E29" s="14" t="s">
        <v>21</v>
      </c>
      <c r="F29" s="11">
        <v>2.88</v>
      </c>
      <c r="G29" s="15">
        <v>96.8</v>
      </c>
      <c r="H29" s="16">
        <v>22.13</v>
      </c>
      <c r="I29" s="16">
        <v>74.67</v>
      </c>
      <c r="J29" s="13">
        <v>7755</v>
      </c>
      <c r="K29" s="13">
        <f t="shared" si="0"/>
        <v>10053.354760948172</v>
      </c>
      <c r="L29" s="13">
        <f t="shared" si="1"/>
        <v>750684</v>
      </c>
      <c r="M29" s="24"/>
      <c r="N29" s="25" t="s">
        <v>22</v>
      </c>
      <c r="O29" s="27"/>
      <c r="P29" s="26"/>
      <c r="R29" s="28"/>
      <c r="S29" s="29"/>
    </row>
    <row r="30" spans="1:19" s="2" customFormat="1" ht="22.5" customHeight="1">
      <c r="A30" s="11">
        <v>25</v>
      </c>
      <c r="B30" s="12" t="s">
        <v>20</v>
      </c>
      <c r="C30" s="12">
        <v>1102</v>
      </c>
      <c r="D30" s="17">
        <v>10.04895104895105</v>
      </c>
      <c r="E30" s="14" t="s">
        <v>21</v>
      </c>
      <c r="F30" s="12">
        <v>2.88</v>
      </c>
      <c r="G30" s="15">
        <v>96.8</v>
      </c>
      <c r="H30" s="16">
        <v>22.13</v>
      </c>
      <c r="I30" s="16">
        <v>74.67</v>
      </c>
      <c r="J30" s="13">
        <v>7655</v>
      </c>
      <c r="K30" s="13">
        <f t="shared" si="0"/>
        <v>9923.717691174501</v>
      </c>
      <c r="L30" s="13">
        <f t="shared" si="1"/>
        <v>741004</v>
      </c>
      <c r="M30" s="24"/>
      <c r="N30" s="25" t="s">
        <v>22</v>
      </c>
      <c r="O30" s="27"/>
      <c r="P30" s="26"/>
      <c r="R30" s="28"/>
      <c r="S30" s="29"/>
    </row>
    <row r="31" spans="1:19" s="2" customFormat="1" ht="22.5" customHeight="1">
      <c r="A31" s="12">
        <v>26</v>
      </c>
      <c r="B31" s="12" t="s">
        <v>20</v>
      </c>
      <c r="C31" s="12">
        <v>1104</v>
      </c>
      <c r="D31" s="17">
        <v>10.496503496503497</v>
      </c>
      <c r="E31" s="18" t="s">
        <v>24</v>
      </c>
      <c r="F31" s="12">
        <v>2.88</v>
      </c>
      <c r="G31" s="15">
        <v>113.91</v>
      </c>
      <c r="H31" s="16">
        <v>26.04</v>
      </c>
      <c r="I31" s="16">
        <v>87.87</v>
      </c>
      <c r="J31" s="13">
        <v>7690</v>
      </c>
      <c r="K31" s="13">
        <f t="shared" si="0"/>
        <v>9968.907476954591</v>
      </c>
      <c r="L31" s="13">
        <f t="shared" si="1"/>
        <v>875967.9</v>
      </c>
      <c r="M31" s="24"/>
      <c r="N31" s="25" t="s">
        <v>22</v>
      </c>
      <c r="O31" s="27"/>
      <c r="P31" s="26"/>
      <c r="R31" s="28"/>
      <c r="S31" s="29"/>
    </row>
    <row r="32" spans="1:19" s="2" customFormat="1" ht="22.5" customHeight="1">
      <c r="A32" s="11">
        <v>27</v>
      </c>
      <c r="B32" s="12" t="s">
        <v>20</v>
      </c>
      <c r="C32" s="12">
        <v>1201</v>
      </c>
      <c r="D32" s="17">
        <v>10.72027972027972</v>
      </c>
      <c r="E32" s="14" t="s">
        <v>21</v>
      </c>
      <c r="F32" s="11">
        <v>2.88</v>
      </c>
      <c r="G32" s="15">
        <v>96.8</v>
      </c>
      <c r="H32" s="16">
        <v>22.13</v>
      </c>
      <c r="I32" s="16">
        <v>74.67</v>
      </c>
      <c r="J32" s="13">
        <v>7785</v>
      </c>
      <c r="K32" s="13">
        <f t="shared" si="0"/>
        <v>10092.245881880273</v>
      </c>
      <c r="L32" s="13">
        <f t="shared" si="1"/>
        <v>753588</v>
      </c>
      <c r="M32" s="24"/>
      <c r="N32" s="25" t="s">
        <v>22</v>
      </c>
      <c r="O32" s="27"/>
      <c r="P32" s="26"/>
      <c r="R32" s="28"/>
      <c r="S32" s="29"/>
    </row>
    <row r="33" spans="1:19" s="2" customFormat="1" ht="22.5" customHeight="1">
      <c r="A33" s="12">
        <v>28</v>
      </c>
      <c r="B33" s="12" t="s">
        <v>20</v>
      </c>
      <c r="C33" s="12">
        <v>1202</v>
      </c>
      <c r="D33" s="17">
        <v>10.944055944055943</v>
      </c>
      <c r="E33" s="14" t="s">
        <v>21</v>
      </c>
      <c r="F33" s="12">
        <v>2.88</v>
      </c>
      <c r="G33" s="15">
        <v>96.8</v>
      </c>
      <c r="H33" s="16">
        <v>22.13</v>
      </c>
      <c r="I33" s="16">
        <v>74.67</v>
      </c>
      <c r="J33" s="13">
        <v>7685</v>
      </c>
      <c r="K33" s="13">
        <f t="shared" si="0"/>
        <v>9962.608812106602</v>
      </c>
      <c r="L33" s="13">
        <f t="shared" si="1"/>
        <v>743908</v>
      </c>
      <c r="M33" s="24"/>
      <c r="N33" s="25" t="s">
        <v>22</v>
      </c>
      <c r="O33" s="27"/>
      <c r="P33" s="26"/>
      <c r="R33" s="28"/>
      <c r="S33" s="29"/>
    </row>
    <row r="34" spans="1:19" s="2" customFormat="1" ht="22.5" customHeight="1">
      <c r="A34" s="11">
        <v>29</v>
      </c>
      <c r="B34" s="12" t="s">
        <v>20</v>
      </c>
      <c r="C34" s="12">
        <v>1204</v>
      </c>
      <c r="D34" s="17">
        <v>11.39160839160839</v>
      </c>
      <c r="E34" s="18" t="s">
        <v>24</v>
      </c>
      <c r="F34" s="12">
        <v>2.88</v>
      </c>
      <c r="G34" s="15">
        <v>113.91</v>
      </c>
      <c r="H34" s="16">
        <v>26.04</v>
      </c>
      <c r="I34" s="16">
        <v>87.87</v>
      </c>
      <c r="J34" s="13">
        <v>7720</v>
      </c>
      <c r="K34" s="13">
        <f aca="true" t="shared" si="2" ref="K34:K57">L34/I34</f>
        <v>10007.797883236599</v>
      </c>
      <c r="L34" s="13">
        <f t="shared" si="1"/>
        <v>879385.2</v>
      </c>
      <c r="M34" s="24"/>
      <c r="N34" s="25" t="s">
        <v>22</v>
      </c>
      <c r="O34" s="27"/>
      <c r="P34" s="26"/>
      <c r="R34" s="28"/>
      <c r="S34" s="29"/>
    </row>
    <row r="35" spans="1:19" s="2" customFormat="1" ht="22.5" customHeight="1">
      <c r="A35" s="12">
        <v>30</v>
      </c>
      <c r="B35" s="12" t="s">
        <v>20</v>
      </c>
      <c r="C35" s="12">
        <v>1301</v>
      </c>
      <c r="D35" s="17">
        <v>11.615384615384617</v>
      </c>
      <c r="E35" s="14" t="s">
        <v>21</v>
      </c>
      <c r="F35" s="11">
        <v>2.88</v>
      </c>
      <c r="G35" s="15">
        <v>96.8</v>
      </c>
      <c r="H35" s="16">
        <v>22.13</v>
      </c>
      <c r="I35" s="16">
        <v>74.67</v>
      </c>
      <c r="J35" s="13">
        <v>7815</v>
      </c>
      <c r="K35" s="13">
        <f t="shared" si="2"/>
        <v>10131.137002812375</v>
      </c>
      <c r="L35" s="13">
        <f t="shared" si="1"/>
        <v>756492</v>
      </c>
      <c r="M35" s="24"/>
      <c r="N35" s="25" t="s">
        <v>22</v>
      </c>
      <c r="O35" s="27"/>
      <c r="P35" s="26"/>
      <c r="R35" s="28"/>
      <c r="S35" s="29"/>
    </row>
    <row r="36" spans="1:19" s="2" customFormat="1" ht="22.5" customHeight="1">
      <c r="A36" s="11">
        <v>31</v>
      </c>
      <c r="B36" s="12" t="s">
        <v>20</v>
      </c>
      <c r="C36" s="12">
        <v>1302</v>
      </c>
      <c r="D36" s="17">
        <v>11.83916083916084</v>
      </c>
      <c r="E36" s="14" t="s">
        <v>21</v>
      </c>
      <c r="F36" s="12">
        <v>2.88</v>
      </c>
      <c r="G36" s="15">
        <v>96.8</v>
      </c>
      <c r="H36" s="16">
        <v>22.13</v>
      </c>
      <c r="I36" s="16">
        <v>74.67</v>
      </c>
      <c r="J36" s="13">
        <v>7715</v>
      </c>
      <c r="K36" s="13">
        <f t="shared" si="2"/>
        <v>10001.499933038704</v>
      </c>
      <c r="L36" s="13">
        <f t="shared" si="1"/>
        <v>746812</v>
      </c>
      <c r="M36" s="24"/>
      <c r="N36" s="25" t="s">
        <v>22</v>
      </c>
      <c r="O36" s="27"/>
      <c r="P36" s="26"/>
      <c r="R36" s="28"/>
      <c r="S36" s="29"/>
    </row>
    <row r="37" spans="1:19" s="2" customFormat="1" ht="22.5" customHeight="1">
      <c r="A37" s="12">
        <v>32</v>
      </c>
      <c r="B37" s="12" t="s">
        <v>20</v>
      </c>
      <c r="C37" s="12">
        <v>1303</v>
      </c>
      <c r="D37" s="17">
        <v>12.062937062937063</v>
      </c>
      <c r="E37" s="18" t="s">
        <v>24</v>
      </c>
      <c r="F37" s="11">
        <v>2.88</v>
      </c>
      <c r="G37" s="15">
        <v>113.91</v>
      </c>
      <c r="H37" s="16">
        <v>26.04</v>
      </c>
      <c r="I37" s="16">
        <v>87.87</v>
      </c>
      <c r="J37" s="13">
        <v>7650</v>
      </c>
      <c r="K37" s="13">
        <f t="shared" si="2"/>
        <v>9917.053601911915</v>
      </c>
      <c r="L37" s="13">
        <f t="shared" si="1"/>
        <v>871411.5</v>
      </c>
      <c r="M37" s="24"/>
      <c r="N37" s="25" t="s">
        <v>22</v>
      </c>
      <c r="O37" s="27"/>
      <c r="P37" s="26"/>
      <c r="R37" s="28"/>
      <c r="S37" s="29"/>
    </row>
    <row r="38" spans="1:19" s="2" customFormat="1" ht="22.5" customHeight="1">
      <c r="A38" s="11">
        <v>33</v>
      </c>
      <c r="B38" s="12" t="s">
        <v>20</v>
      </c>
      <c r="C38" s="12">
        <v>1304</v>
      </c>
      <c r="D38" s="17">
        <v>12.286713286713287</v>
      </c>
      <c r="E38" s="18" t="s">
        <v>24</v>
      </c>
      <c r="F38" s="12">
        <v>2.88</v>
      </c>
      <c r="G38" s="15">
        <v>113.91</v>
      </c>
      <c r="H38" s="16">
        <v>26.04</v>
      </c>
      <c r="I38" s="16">
        <v>87.87</v>
      </c>
      <c r="J38" s="13">
        <v>7750</v>
      </c>
      <c r="K38" s="13">
        <f t="shared" si="2"/>
        <v>10046.688289518606</v>
      </c>
      <c r="L38" s="13">
        <f t="shared" si="1"/>
        <v>882802.5</v>
      </c>
      <c r="M38" s="24"/>
      <c r="N38" s="25" t="s">
        <v>22</v>
      </c>
      <c r="O38" s="27"/>
      <c r="P38" s="26"/>
      <c r="R38" s="28"/>
      <c r="S38" s="29"/>
    </row>
    <row r="39" spans="1:19" s="2" customFormat="1" ht="22.5" customHeight="1">
      <c r="A39" s="12">
        <v>34</v>
      </c>
      <c r="B39" s="12" t="s">
        <v>20</v>
      </c>
      <c r="C39" s="12">
        <v>1401</v>
      </c>
      <c r="D39" s="13">
        <v>12.51048951048951</v>
      </c>
      <c r="E39" s="14" t="s">
        <v>21</v>
      </c>
      <c r="F39" s="11">
        <v>2.88</v>
      </c>
      <c r="G39" s="15">
        <v>96.8</v>
      </c>
      <c r="H39" s="16">
        <v>22.13</v>
      </c>
      <c r="I39" s="16">
        <v>74.67</v>
      </c>
      <c r="J39" s="13">
        <v>7725</v>
      </c>
      <c r="K39" s="13">
        <f t="shared" si="2"/>
        <v>10014.46364001607</v>
      </c>
      <c r="L39" s="13">
        <f aca="true" t="shared" si="3" ref="L39:L77">G39*J39</f>
        <v>747780</v>
      </c>
      <c r="M39" s="24"/>
      <c r="N39" s="25" t="s">
        <v>22</v>
      </c>
      <c r="O39" s="27"/>
      <c r="P39" s="26"/>
      <c r="R39" s="28"/>
      <c r="S39" s="29"/>
    </row>
    <row r="40" spans="1:19" s="2" customFormat="1" ht="22.5" customHeight="1">
      <c r="A40" s="11">
        <v>35</v>
      </c>
      <c r="B40" s="12" t="s">
        <v>20</v>
      </c>
      <c r="C40" s="12">
        <v>1402</v>
      </c>
      <c r="D40" s="17">
        <v>12.734265734265733</v>
      </c>
      <c r="E40" s="14" t="s">
        <v>21</v>
      </c>
      <c r="F40" s="12">
        <v>2.88</v>
      </c>
      <c r="G40" s="15">
        <v>96.8</v>
      </c>
      <c r="H40" s="16">
        <v>22.13</v>
      </c>
      <c r="I40" s="16">
        <v>74.67</v>
      </c>
      <c r="J40" s="13">
        <v>7625</v>
      </c>
      <c r="K40" s="13">
        <f t="shared" si="2"/>
        <v>9884.8265702424</v>
      </c>
      <c r="L40" s="13">
        <f t="shared" si="3"/>
        <v>738100</v>
      </c>
      <c r="M40" s="24"/>
      <c r="N40" s="25" t="s">
        <v>22</v>
      </c>
      <c r="O40" s="27" t="s">
        <v>23</v>
      </c>
      <c r="P40" s="26"/>
      <c r="R40" s="28"/>
      <c r="S40" s="29"/>
    </row>
    <row r="41" spans="1:19" s="2" customFormat="1" ht="22.5" customHeight="1">
      <c r="A41" s="12">
        <v>36</v>
      </c>
      <c r="B41" s="12" t="s">
        <v>20</v>
      </c>
      <c r="C41" s="12">
        <v>1403</v>
      </c>
      <c r="D41" s="13">
        <v>12.958041958041957</v>
      </c>
      <c r="E41" s="18" t="s">
        <v>24</v>
      </c>
      <c r="F41" s="11">
        <v>2.88</v>
      </c>
      <c r="G41" s="15">
        <v>113.91</v>
      </c>
      <c r="H41" s="16">
        <v>26.04</v>
      </c>
      <c r="I41" s="16">
        <v>87.87</v>
      </c>
      <c r="J41" s="13">
        <v>7560</v>
      </c>
      <c r="K41" s="13">
        <f t="shared" si="2"/>
        <v>9800.382383065891</v>
      </c>
      <c r="L41" s="13">
        <f t="shared" si="3"/>
        <v>861159.6</v>
      </c>
      <c r="M41" s="24"/>
      <c r="N41" s="25" t="s">
        <v>22</v>
      </c>
      <c r="O41" s="27"/>
      <c r="P41" s="26"/>
      <c r="R41" s="28"/>
      <c r="S41" s="29"/>
    </row>
    <row r="42" spans="1:19" s="2" customFormat="1" ht="22.5" customHeight="1">
      <c r="A42" s="11">
        <v>37</v>
      </c>
      <c r="B42" s="12" t="s">
        <v>20</v>
      </c>
      <c r="C42" s="12">
        <v>1404</v>
      </c>
      <c r="D42" s="17">
        <v>13.181818181818183</v>
      </c>
      <c r="E42" s="18" t="s">
        <v>24</v>
      </c>
      <c r="F42" s="12">
        <v>2.88</v>
      </c>
      <c r="G42" s="15">
        <v>113.91</v>
      </c>
      <c r="H42" s="16">
        <v>26.04</v>
      </c>
      <c r="I42" s="16">
        <v>87.87</v>
      </c>
      <c r="J42" s="13">
        <v>7660</v>
      </c>
      <c r="K42" s="13">
        <f t="shared" si="2"/>
        <v>9930.017070672584</v>
      </c>
      <c r="L42" s="13">
        <f t="shared" si="3"/>
        <v>872550.6</v>
      </c>
      <c r="M42" s="24"/>
      <c r="N42" s="25" t="s">
        <v>22</v>
      </c>
      <c r="O42" s="27"/>
      <c r="P42" s="26"/>
      <c r="R42" s="28"/>
      <c r="S42" s="29"/>
    </row>
    <row r="43" spans="1:19" s="2" customFormat="1" ht="22.5" customHeight="1">
      <c r="A43" s="12">
        <v>38</v>
      </c>
      <c r="B43" s="12" t="s">
        <v>20</v>
      </c>
      <c r="C43" s="12">
        <v>1501</v>
      </c>
      <c r="D43" s="17">
        <v>13.405594405594407</v>
      </c>
      <c r="E43" s="14" t="s">
        <v>21</v>
      </c>
      <c r="F43" s="11">
        <v>2.88</v>
      </c>
      <c r="G43" s="15">
        <v>96.8</v>
      </c>
      <c r="H43" s="16">
        <v>22.13</v>
      </c>
      <c r="I43" s="16">
        <v>74.67</v>
      </c>
      <c r="J43" s="13">
        <v>7875</v>
      </c>
      <c r="K43" s="13">
        <f t="shared" si="2"/>
        <v>10208.919244676577</v>
      </c>
      <c r="L43" s="13">
        <f t="shared" si="3"/>
        <v>762300</v>
      </c>
      <c r="M43" s="24"/>
      <c r="N43" s="25" t="s">
        <v>22</v>
      </c>
      <c r="O43" s="27"/>
      <c r="P43" s="26"/>
      <c r="R43" s="28"/>
      <c r="S43" s="29"/>
    </row>
    <row r="44" spans="1:19" s="2" customFormat="1" ht="22.5" customHeight="1">
      <c r="A44" s="11">
        <v>39</v>
      </c>
      <c r="B44" s="12" t="s">
        <v>20</v>
      </c>
      <c r="C44" s="12">
        <v>1502</v>
      </c>
      <c r="D44" s="17">
        <v>13.62937062937063</v>
      </c>
      <c r="E44" s="14" t="s">
        <v>21</v>
      </c>
      <c r="F44" s="12">
        <v>2.88</v>
      </c>
      <c r="G44" s="15">
        <v>96.8</v>
      </c>
      <c r="H44" s="16">
        <v>22.13</v>
      </c>
      <c r="I44" s="16">
        <v>74.67</v>
      </c>
      <c r="J44" s="13">
        <v>7775</v>
      </c>
      <c r="K44" s="13">
        <f t="shared" si="2"/>
        <v>10079.282174902906</v>
      </c>
      <c r="L44" s="13">
        <f t="shared" si="3"/>
        <v>752620</v>
      </c>
      <c r="M44" s="24"/>
      <c r="N44" s="25" t="s">
        <v>22</v>
      </c>
      <c r="O44" s="27"/>
      <c r="P44" s="26"/>
      <c r="R44" s="28"/>
      <c r="S44" s="29"/>
    </row>
    <row r="45" spans="1:19" s="2" customFormat="1" ht="22.5" customHeight="1">
      <c r="A45" s="12">
        <v>40</v>
      </c>
      <c r="B45" s="12" t="s">
        <v>20</v>
      </c>
      <c r="C45" s="12">
        <v>1503</v>
      </c>
      <c r="D45" s="17">
        <v>13.853146853146853</v>
      </c>
      <c r="E45" s="18" t="s">
        <v>24</v>
      </c>
      <c r="F45" s="11">
        <v>2.88</v>
      </c>
      <c r="G45" s="15">
        <v>113.91</v>
      </c>
      <c r="H45" s="16">
        <v>26.04</v>
      </c>
      <c r="I45" s="16">
        <v>87.87</v>
      </c>
      <c r="J45" s="13">
        <v>7710</v>
      </c>
      <c r="K45" s="13">
        <f t="shared" si="2"/>
        <v>9994.83441447593</v>
      </c>
      <c r="L45" s="13">
        <f t="shared" si="3"/>
        <v>878246.1</v>
      </c>
      <c r="M45" s="24"/>
      <c r="N45" s="25" t="s">
        <v>22</v>
      </c>
      <c r="O45" s="27"/>
      <c r="P45" s="26"/>
      <c r="R45" s="28"/>
      <c r="S45" s="29"/>
    </row>
    <row r="46" spans="1:19" s="2" customFormat="1" ht="22.5" customHeight="1">
      <c r="A46" s="11">
        <v>41</v>
      </c>
      <c r="B46" s="12" t="s">
        <v>20</v>
      </c>
      <c r="C46" s="12">
        <v>1504</v>
      </c>
      <c r="D46" s="17">
        <v>14.076923076923077</v>
      </c>
      <c r="E46" s="18" t="s">
        <v>24</v>
      </c>
      <c r="F46" s="12">
        <v>2.88</v>
      </c>
      <c r="G46" s="15">
        <v>113.91</v>
      </c>
      <c r="H46" s="16">
        <v>26.04</v>
      </c>
      <c r="I46" s="16">
        <v>87.87</v>
      </c>
      <c r="J46" s="13">
        <v>7810</v>
      </c>
      <c r="K46" s="13">
        <f t="shared" si="2"/>
        <v>10124.469102082621</v>
      </c>
      <c r="L46" s="13">
        <f t="shared" si="3"/>
        <v>889637.1</v>
      </c>
      <c r="M46" s="24"/>
      <c r="N46" s="25" t="s">
        <v>22</v>
      </c>
      <c r="O46" s="27"/>
      <c r="P46" s="26"/>
      <c r="R46" s="28"/>
      <c r="S46" s="29"/>
    </row>
    <row r="47" spans="1:19" s="2" customFormat="1" ht="22.5" customHeight="1">
      <c r="A47" s="12">
        <v>42</v>
      </c>
      <c r="B47" s="12" t="s">
        <v>20</v>
      </c>
      <c r="C47" s="12">
        <v>1601</v>
      </c>
      <c r="D47" s="17">
        <v>14.3006993006993</v>
      </c>
      <c r="E47" s="14" t="s">
        <v>21</v>
      </c>
      <c r="F47" s="11">
        <v>2.88</v>
      </c>
      <c r="G47" s="15">
        <v>96.8</v>
      </c>
      <c r="H47" s="16">
        <v>22.13</v>
      </c>
      <c r="I47" s="16">
        <v>74.67</v>
      </c>
      <c r="J47" s="13">
        <v>7905</v>
      </c>
      <c r="K47" s="13">
        <f t="shared" si="2"/>
        <v>10247.810365608679</v>
      </c>
      <c r="L47" s="13">
        <f t="shared" si="3"/>
        <v>765204</v>
      </c>
      <c r="M47" s="24"/>
      <c r="N47" s="25" t="s">
        <v>22</v>
      </c>
      <c r="O47" s="27"/>
      <c r="P47" s="26"/>
      <c r="R47" s="28"/>
      <c r="S47" s="29"/>
    </row>
    <row r="48" spans="1:19" s="2" customFormat="1" ht="22.5" customHeight="1">
      <c r="A48" s="11">
        <v>43</v>
      </c>
      <c r="B48" s="12" t="s">
        <v>20</v>
      </c>
      <c r="C48" s="12">
        <v>1602</v>
      </c>
      <c r="D48" s="17">
        <v>14.524475524475523</v>
      </c>
      <c r="E48" s="14" t="s">
        <v>21</v>
      </c>
      <c r="F48" s="12">
        <v>2.88</v>
      </c>
      <c r="G48" s="15">
        <v>96.8</v>
      </c>
      <c r="H48" s="16">
        <v>22.13</v>
      </c>
      <c r="I48" s="16">
        <v>74.67</v>
      </c>
      <c r="J48" s="13">
        <v>7805</v>
      </c>
      <c r="K48" s="13">
        <f t="shared" si="2"/>
        <v>10118.173295835008</v>
      </c>
      <c r="L48" s="13">
        <f t="shared" si="3"/>
        <v>755524</v>
      </c>
      <c r="M48" s="24"/>
      <c r="N48" s="25" t="s">
        <v>22</v>
      </c>
      <c r="O48" s="27"/>
      <c r="P48" s="26"/>
      <c r="R48" s="28"/>
      <c r="S48" s="29"/>
    </row>
    <row r="49" spans="1:19" s="2" customFormat="1" ht="22.5" customHeight="1">
      <c r="A49" s="12">
        <v>44</v>
      </c>
      <c r="B49" s="12" t="s">
        <v>20</v>
      </c>
      <c r="C49" s="12">
        <v>1604</v>
      </c>
      <c r="D49" s="17">
        <v>14.972027972027973</v>
      </c>
      <c r="E49" s="18" t="s">
        <v>24</v>
      </c>
      <c r="F49" s="12">
        <v>2.88</v>
      </c>
      <c r="G49" s="15">
        <v>113.91</v>
      </c>
      <c r="H49" s="16">
        <v>26.04</v>
      </c>
      <c r="I49" s="16">
        <v>87.87</v>
      </c>
      <c r="J49" s="13">
        <v>7840</v>
      </c>
      <c r="K49" s="13">
        <f t="shared" si="2"/>
        <v>10163.359508364629</v>
      </c>
      <c r="L49" s="13">
        <f t="shared" si="3"/>
        <v>893054.4</v>
      </c>
      <c r="M49" s="24"/>
      <c r="N49" s="25" t="s">
        <v>22</v>
      </c>
      <c r="O49" s="27"/>
      <c r="P49" s="26"/>
      <c r="R49" s="28"/>
      <c r="S49" s="29"/>
    </row>
    <row r="50" spans="1:19" s="2" customFormat="1" ht="22.5" customHeight="1">
      <c r="A50" s="11">
        <v>45</v>
      </c>
      <c r="B50" s="12" t="s">
        <v>20</v>
      </c>
      <c r="C50" s="12">
        <v>1701</v>
      </c>
      <c r="D50" s="13">
        <v>15.195804195804197</v>
      </c>
      <c r="E50" s="14" t="s">
        <v>21</v>
      </c>
      <c r="F50" s="11">
        <v>2.88</v>
      </c>
      <c r="G50" s="15">
        <v>96.8</v>
      </c>
      <c r="H50" s="16">
        <v>22.13</v>
      </c>
      <c r="I50" s="16">
        <v>74.67</v>
      </c>
      <c r="J50" s="13">
        <v>7935</v>
      </c>
      <c r="K50" s="13">
        <f t="shared" si="2"/>
        <v>10286.70148654078</v>
      </c>
      <c r="L50" s="13">
        <f t="shared" si="3"/>
        <v>768108</v>
      </c>
      <c r="M50" s="24"/>
      <c r="N50" s="25" t="s">
        <v>22</v>
      </c>
      <c r="O50" s="27"/>
      <c r="P50" s="26"/>
      <c r="R50" s="28"/>
      <c r="S50" s="29"/>
    </row>
    <row r="51" spans="1:19" s="2" customFormat="1" ht="22.5" customHeight="1">
      <c r="A51" s="12">
        <v>46</v>
      </c>
      <c r="B51" s="12" t="s">
        <v>20</v>
      </c>
      <c r="C51" s="12">
        <v>1702</v>
      </c>
      <c r="D51" s="17">
        <v>15.41958041958042</v>
      </c>
      <c r="E51" s="14" t="s">
        <v>21</v>
      </c>
      <c r="F51" s="12">
        <v>2.88</v>
      </c>
      <c r="G51" s="15">
        <v>96.8</v>
      </c>
      <c r="H51" s="16">
        <v>22.13</v>
      </c>
      <c r="I51" s="16">
        <v>74.67</v>
      </c>
      <c r="J51" s="13">
        <v>7835</v>
      </c>
      <c r="K51" s="13">
        <f t="shared" si="2"/>
        <v>10157.064416767109</v>
      </c>
      <c r="L51" s="13">
        <f t="shared" si="3"/>
        <v>758428</v>
      </c>
      <c r="M51" s="24"/>
      <c r="N51" s="25" t="s">
        <v>22</v>
      </c>
      <c r="O51" s="27"/>
      <c r="P51" s="26"/>
      <c r="R51" s="28"/>
      <c r="S51" s="29"/>
    </row>
    <row r="52" spans="1:19" s="2" customFormat="1" ht="22.5" customHeight="1">
      <c r="A52" s="11">
        <v>47</v>
      </c>
      <c r="B52" s="12" t="s">
        <v>20</v>
      </c>
      <c r="C52" s="12">
        <v>1703</v>
      </c>
      <c r="D52" s="13">
        <v>15.643356643356643</v>
      </c>
      <c r="E52" s="18" t="s">
        <v>24</v>
      </c>
      <c r="F52" s="11">
        <v>2.88</v>
      </c>
      <c r="G52" s="15">
        <v>113.91</v>
      </c>
      <c r="H52" s="16">
        <v>26.04</v>
      </c>
      <c r="I52" s="16">
        <v>87.87</v>
      </c>
      <c r="J52" s="13">
        <v>7770</v>
      </c>
      <c r="K52" s="13">
        <f t="shared" si="2"/>
        <v>10072.615227039943</v>
      </c>
      <c r="L52" s="13">
        <f t="shared" si="3"/>
        <v>885080.7</v>
      </c>
      <c r="M52" s="24"/>
      <c r="N52" s="25" t="s">
        <v>22</v>
      </c>
      <c r="O52" s="27"/>
      <c r="P52" s="26"/>
      <c r="R52" s="28"/>
      <c r="S52" s="29"/>
    </row>
    <row r="53" spans="1:19" s="2" customFormat="1" ht="22.5" customHeight="1">
      <c r="A53" s="12">
        <v>48</v>
      </c>
      <c r="B53" s="12" t="s">
        <v>20</v>
      </c>
      <c r="C53" s="12">
        <v>1704</v>
      </c>
      <c r="D53" s="17">
        <v>15.867132867132867</v>
      </c>
      <c r="E53" s="18" t="s">
        <v>24</v>
      </c>
      <c r="F53" s="12">
        <v>2.88</v>
      </c>
      <c r="G53" s="15">
        <v>113.91</v>
      </c>
      <c r="H53" s="16">
        <v>26.04</v>
      </c>
      <c r="I53" s="16">
        <v>87.87</v>
      </c>
      <c r="J53" s="13">
        <v>7870</v>
      </c>
      <c r="K53" s="13">
        <f t="shared" si="2"/>
        <v>10202.249914646636</v>
      </c>
      <c r="L53" s="13">
        <f t="shared" si="3"/>
        <v>896471.7</v>
      </c>
      <c r="M53" s="24"/>
      <c r="N53" s="25" t="s">
        <v>22</v>
      </c>
      <c r="O53" s="27"/>
      <c r="P53" s="26"/>
      <c r="R53" s="28"/>
      <c r="S53" s="29"/>
    </row>
    <row r="54" spans="1:19" s="2" customFormat="1" ht="22.5" customHeight="1">
      <c r="A54" s="11">
        <v>49</v>
      </c>
      <c r="B54" s="12" t="s">
        <v>20</v>
      </c>
      <c r="C54" s="12">
        <v>1801</v>
      </c>
      <c r="D54" s="17">
        <v>16.09090909090909</v>
      </c>
      <c r="E54" s="14" t="s">
        <v>21</v>
      </c>
      <c r="F54" s="11">
        <v>2.88</v>
      </c>
      <c r="G54" s="15">
        <v>96.8</v>
      </c>
      <c r="H54" s="16">
        <v>22.13</v>
      </c>
      <c r="I54" s="16">
        <v>74.67</v>
      </c>
      <c r="J54" s="13">
        <v>7875</v>
      </c>
      <c r="K54" s="13">
        <f t="shared" si="2"/>
        <v>10208.919244676577</v>
      </c>
      <c r="L54" s="13">
        <f t="shared" si="3"/>
        <v>762300</v>
      </c>
      <c r="M54" s="24"/>
      <c r="N54" s="25" t="s">
        <v>22</v>
      </c>
      <c r="O54" s="27"/>
      <c r="P54" s="26"/>
      <c r="R54" s="28"/>
      <c r="S54" s="29"/>
    </row>
    <row r="55" spans="1:19" s="2" customFormat="1" ht="22.5" customHeight="1">
      <c r="A55" s="12">
        <v>50</v>
      </c>
      <c r="B55" s="12" t="s">
        <v>20</v>
      </c>
      <c r="C55" s="12">
        <v>1802</v>
      </c>
      <c r="D55" s="17">
        <v>16.314685314685313</v>
      </c>
      <c r="E55" s="14" t="s">
        <v>21</v>
      </c>
      <c r="F55" s="12">
        <v>2.88</v>
      </c>
      <c r="G55" s="15">
        <v>96.8</v>
      </c>
      <c r="H55" s="16">
        <v>22.13</v>
      </c>
      <c r="I55" s="16">
        <v>74.67</v>
      </c>
      <c r="J55" s="13">
        <v>7775</v>
      </c>
      <c r="K55" s="13">
        <f t="shared" si="2"/>
        <v>10079.282174902906</v>
      </c>
      <c r="L55" s="13">
        <f t="shared" si="3"/>
        <v>752620</v>
      </c>
      <c r="M55" s="24"/>
      <c r="N55" s="25" t="s">
        <v>22</v>
      </c>
      <c r="O55" s="27"/>
      <c r="P55" s="26"/>
      <c r="R55" s="28"/>
      <c r="S55" s="29"/>
    </row>
    <row r="56" spans="1:19" s="2" customFormat="1" ht="22.5" customHeight="1">
      <c r="A56" s="11">
        <v>51</v>
      </c>
      <c r="B56" s="12" t="s">
        <v>20</v>
      </c>
      <c r="C56" s="12">
        <v>1803</v>
      </c>
      <c r="D56" s="17">
        <v>16.53846153846154</v>
      </c>
      <c r="E56" s="18" t="s">
        <v>24</v>
      </c>
      <c r="F56" s="11">
        <v>2.88</v>
      </c>
      <c r="G56" s="15">
        <v>113.91</v>
      </c>
      <c r="H56" s="16">
        <v>26.04</v>
      </c>
      <c r="I56" s="16">
        <v>87.87</v>
      </c>
      <c r="J56" s="13">
        <v>7710</v>
      </c>
      <c r="K56" s="13">
        <f t="shared" si="2"/>
        <v>9994.83441447593</v>
      </c>
      <c r="L56" s="13">
        <f t="shared" si="3"/>
        <v>878246.1</v>
      </c>
      <c r="M56" s="24"/>
      <c r="N56" s="25" t="s">
        <v>22</v>
      </c>
      <c r="O56" s="27"/>
      <c r="P56" s="26"/>
      <c r="R56" s="28"/>
      <c r="S56" s="29"/>
    </row>
    <row r="57" spans="1:19" s="2" customFormat="1" ht="22.5" customHeight="1">
      <c r="A57" s="12">
        <v>52</v>
      </c>
      <c r="B57" s="12" t="s">
        <v>20</v>
      </c>
      <c r="C57" s="12">
        <v>1804</v>
      </c>
      <c r="D57" s="17">
        <v>16.762237762237763</v>
      </c>
      <c r="E57" s="18" t="s">
        <v>24</v>
      </c>
      <c r="F57" s="12">
        <v>2.88</v>
      </c>
      <c r="G57" s="15">
        <v>113.91</v>
      </c>
      <c r="H57" s="16">
        <v>26.04</v>
      </c>
      <c r="I57" s="16">
        <v>87.87</v>
      </c>
      <c r="J57" s="13">
        <v>7810</v>
      </c>
      <c r="K57" s="13">
        <f t="shared" si="2"/>
        <v>10124.469102082621</v>
      </c>
      <c r="L57" s="13">
        <f t="shared" si="3"/>
        <v>889637.1</v>
      </c>
      <c r="M57" s="24"/>
      <c r="N57" s="25" t="s">
        <v>22</v>
      </c>
      <c r="O57" s="27" t="s">
        <v>23</v>
      </c>
      <c r="P57" s="26"/>
      <c r="R57" s="28"/>
      <c r="S57" s="29"/>
    </row>
    <row r="58" spans="1:19" s="2" customFormat="1" ht="22.5" customHeight="1">
      <c r="A58" s="11">
        <v>53</v>
      </c>
      <c r="B58" s="12" t="s">
        <v>20</v>
      </c>
      <c r="C58" s="12">
        <v>1902</v>
      </c>
      <c r="D58" s="17">
        <v>17.20979020979021</v>
      </c>
      <c r="E58" s="14" t="s">
        <v>21</v>
      </c>
      <c r="F58" s="12">
        <v>2.88</v>
      </c>
      <c r="G58" s="15">
        <v>96.8</v>
      </c>
      <c r="H58" s="16">
        <v>22.13</v>
      </c>
      <c r="I58" s="16">
        <v>74.67</v>
      </c>
      <c r="J58" s="13">
        <v>7905</v>
      </c>
      <c r="K58" s="13">
        <f aca="true" t="shared" si="4" ref="K58:K81">L58/I58</f>
        <v>10247.810365608679</v>
      </c>
      <c r="L58" s="13">
        <f t="shared" si="3"/>
        <v>765204</v>
      </c>
      <c r="M58" s="24"/>
      <c r="N58" s="25" t="s">
        <v>22</v>
      </c>
      <c r="O58" s="27"/>
      <c r="P58" s="26"/>
      <c r="R58" s="28"/>
      <c r="S58" s="29"/>
    </row>
    <row r="59" spans="1:19" s="2" customFormat="1" ht="22.5" customHeight="1">
      <c r="A59" s="12">
        <v>54</v>
      </c>
      <c r="B59" s="12" t="s">
        <v>20</v>
      </c>
      <c r="C59" s="12">
        <v>1903</v>
      </c>
      <c r="D59" s="17">
        <v>17.433566433566433</v>
      </c>
      <c r="E59" s="18" t="s">
        <v>24</v>
      </c>
      <c r="F59" s="11">
        <v>2.88</v>
      </c>
      <c r="G59" s="15">
        <v>113.91</v>
      </c>
      <c r="H59" s="16">
        <v>26.04</v>
      </c>
      <c r="I59" s="16">
        <v>87.87</v>
      </c>
      <c r="J59" s="13">
        <v>7840</v>
      </c>
      <c r="K59" s="13">
        <f t="shared" si="4"/>
        <v>10163.359508364629</v>
      </c>
      <c r="L59" s="13">
        <f t="shared" si="3"/>
        <v>893054.4</v>
      </c>
      <c r="M59" s="24"/>
      <c r="N59" s="25" t="s">
        <v>22</v>
      </c>
      <c r="O59" s="27"/>
      <c r="P59" s="26"/>
      <c r="R59" s="28"/>
      <c r="S59" s="29"/>
    </row>
    <row r="60" spans="1:19" s="2" customFormat="1" ht="22.5" customHeight="1">
      <c r="A60" s="11">
        <v>55</v>
      </c>
      <c r="B60" s="12" t="s">
        <v>20</v>
      </c>
      <c r="C60" s="12">
        <v>1904</v>
      </c>
      <c r="D60" s="17">
        <v>17.657342657342657</v>
      </c>
      <c r="E60" s="18" t="s">
        <v>24</v>
      </c>
      <c r="F60" s="12">
        <v>2.88</v>
      </c>
      <c r="G60" s="15">
        <v>113.91</v>
      </c>
      <c r="H60" s="16">
        <v>26.04</v>
      </c>
      <c r="I60" s="16">
        <v>87.87</v>
      </c>
      <c r="J60" s="13">
        <v>7940</v>
      </c>
      <c r="K60" s="13">
        <f t="shared" si="4"/>
        <v>10292.994195971321</v>
      </c>
      <c r="L60" s="13">
        <f t="shared" si="3"/>
        <v>904445.4</v>
      </c>
      <c r="M60" s="24"/>
      <c r="N60" s="25" t="s">
        <v>22</v>
      </c>
      <c r="O60" s="27"/>
      <c r="P60" s="26"/>
      <c r="R60" s="28"/>
      <c r="S60" s="29"/>
    </row>
    <row r="61" spans="1:19" s="2" customFormat="1" ht="22.5" customHeight="1">
      <c r="A61" s="12">
        <v>56</v>
      </c>
      <c r="B61" s="12" t="s">
        <v>20</v>
      </c>
      <c r="C61" s="12">
        <v>2001</v>
      </c>
      <c r="D61" s="13">
        <v>17.881118881118883</v>
      </c>
      <c r="E61" s="14" t="s">
        <v>21</v>
      </c>
      <c r="F61" s="11">
        <v>2.88</v>
      </c>
      <c r="G61" s="15">
        <v>96.8</v>
      </c>
      <c r="H61" s="16">
        <v>22.13</v>
      </c>
      <c r="I61" s="16">
        <v>74.67</v>
      </c>
      <c r="J61" s="13">
        <v>8035</v>
      </c>
      <c r="K61" s="13">
        <f t="shared" si="4"/>
        <v>10416.33855631445</v>
      </c>
      <c r="L61" s="13">
        <f t="shared" si="3"/>
        <v>777788</v>
      </c>
      <c r="M61" s="24"/>
      <c r="N61" s="25" t="s">
        <v>22</v>
      </c>
      <c r="O61" s="27"/>
      <c r="P61" s="26"/>
      <c r="R61" s="28"/>
      <c r="S61" s="29"/>
    </row>
    <row r="62" spans="1:19" s="2" customFormat="1" ht="22.5" customHeight="1">
      <c r="A62" s="11">
        <v>57</v>
      </c>
      <c r="B62" s="12" t="s">
        <v>20</v>
      </c>
      <c r="C62" s="12">
        <v>2002</v>
      </c>
      <c r="D62" s="17">
        <v>18.104895104895107</v>
      </c>
      <c r="E62" s="14" t="s">
        <v>21</v>
      </c>
      <c r="F62" s="12">
        <v>2.88</v>
      </c>
      <c r="G62" s="15">
        <v>96.8</v>
      </c>
      <c r="H62" s="16">
        <v>22.13</v>
      </c>
      <c r="I62" s="16">
        <v>74.67</v>
      </c>
      <c r="J62" s="13">
        <v>7935</v>
      </c>
      <c r="K62" s="13">
        <f t="shared" si="4"/>
        <v>10286.70148654078</v>
      </c>
      <c r="L62" s="13">
        <f t="shared" si="3"/>
        <v>768108</v>
      </c>
      <c r="M62" s="24"/>
      <c r="N62" s="25" t="s">
        <v>22</v>
      </c>
      <c r="O62" s="27"/>
      <c r="P62" s="26"/>
      <c r="R62" s="28"/>
      <c r="S62" s="29"/>
    </row>
    <row r="63" spans="1:19" s="2" customFormat="1" ht="22.5" customHeight="1">
      <c r="A63" s="12">
        <v>58</v>
      </c>
      <c r="B63" s="12" t="s">
        <v>20</v>
      </c>
      <c r="C63" s="12">
        <v>2003</v>
      </c>
      <c r="D63" s="13">
        <v>18.32867132867133</v>
      </c>
      <c r="E63" s="18" t="s">
        <v>24</v>
      </c>
      <c r="F63" s="11">
        <v>2.88</v>
      </c>
      <c r="G63" s="15">
        <v>113.91</v>
      </c>
      <c r="H63" s="16">
        <v>26.04</v>
      </c>
      <c r="I63" s="16">
        <v>87.87</v>
      </c>
      <c r="J63" s="13">
        <v>7870</v>
      </c>
      <c r="K63" s="13">
        <f t="shared" si="4"/>
        <v>10202.249914646636</v>
      </c>
      <c r="L63" s="13">
        <f t="shared" si="3"/>
        <v>896471.7</v>
      </c>
      <c r="M63" s="24"/>
      <c r="N63" s="25" t="s">
        <v>22</v>
      </c>
      <c r="O63" s="27"/>
      <c r="P63" s="26"/>
      <c r="R63" s="28"/>
      <c r="S63" s="29"/>
    </row>
    <row r="64" spans="1:19" s="2" customFormat="1" ht="22.5" customHeight="1">
      <c r="A64" s="11">
        <v>59</v>
      </c>
      <c r="B64" s="12" t="s">
        <v>20</v>
      </c>
      <c r="C64" s="12">
        <v>2004</v>
      </c>
      <c r="D64" s="17">
        <v>18.552447552447553</v>
      </c>
      <c r="E64" s="18" t="s">
        <v>24</v>
      </c>
      <c r="F64" s="12">
        <v>2.88</v>
      </c>
      <c r="G64" s="15">
        <v>113.91</v>
      </c>
      <c r="H64" s="16">
        <v>26.04</v>
      </c>
      <c r="I64" s="16">
        <v>87.87</v>
      </c>
      <c r="J64" s="13">
        <v>7970</v>
      </c>
      <c r="K64" s="13">
        <f t="shared" si="4"/>
        <v>10331.884602253327</v>
      </c>
      <c r="L64" s="13">
        <f t="shared" si="3"/>
        <v>907862.7</v>
      </c>
      <c r="M64" s="24"/>
      <c r="N64" s="25" t="s">
        <v>22</v>
      </c>
      <c r="O64" s="27"/>
      <c r="P64" s="26"/>
      <c r="R64" s="28"/>
      <c r="S64" s="29"/>
    </row>
    <row r="65" spans="1:19" s="2" customFormat="1" ht="22.5" customHeight="1">
      <c r="A65" s="12">
        <v>60</v>
      </c>
      <c r="B65" s="12" t="s">
        <v>20</v>
      </c>
      <c r="C65" s="12">
        <v>2101</v>
      </c>
      <c r="D65" s="17">
        <v>18.776223776223777</v>
      </c>
      <c r="E65" s="14" t="s">
        <v>21</v>
      </c>
      <c r="F65" s="12">
        <v>2.88</v>
      </c>
      <c r="G65" s="24">
        <v>96.8</v>
      </c>
      <c r="H65" s="30">
        <v>22.13</v>
      </c>
      <c r="I65" s="30">
        <v>74.67</v>
      </c>
      <c r="J65" s="17">
        <v>8065</v>
      </c>
      <c r="K65" s="17">
        <f t="shared" si="4"/>
        <v>10455.22967724655</v>
      </c>
      <c r="L65" s="17">
        <f t="shared" si="3"/>
        <v>780692</v>
      </c>
      <c r="M65" s="24"/>
      <c r="N65" s="25" t="s">
        <v>22</v>
      </c>
      <c r="O65" s="27"/>
      <c r="P65" s="26"/>
      <c r="R65" s="29"/>
      <c r="S65" s="29"/>
    </row>
    <row r="66" spans="1:19" s="2" customFormat="1" ht="22.5" customHeight="1">
      <c r="A66" s="11">
        <v>61</v>
      </c>
      <c r="B66" s="12" t="s">
        <v>20</v>
      </c>
      <c r="C66" s="12">
        <v>2102</v>
      </c>
      <c r="D66" s="17">
        <v>19</v>
      </c>
      <c r="E66" s="14" t="s">
        <v>21</v>
      </c>
      <c r="F66" s="12">
        <v>2.88</v>
      </c>
      <c r="G66" s="15">
        <v>96.8</v>
      </c>
      <c r="H66" s="16">
        <v>22.13</v>
      </c>
      <c r="I66" s="16">
        <v>74.67</v>
      </c>
      <c r="J66" s="13">
        <v>7965</v>
      </c>
      <c r="K66" s="13">
        <f t="shared" si="4"/>
        <v>10325.59260747288</v>
      </c>
      <c r="L66" s="13">
        <f t="shared" si="3"/>
        <v>771012</v>
      </c>
      <c r="M66" s="24"/>
      <c r="N66" s="25" t="s">
        <v>22</v>
      </c>
      <c r="O66" s="27"/>
      <c r="P66" s="26"/>
      <c r="R66" s="28"/>
      <c r="S66" s="29"/>
    </row>
    <row r="67" spans="1:19" s="2" customFormat="1" ht="22.5" customHeight="1">
      <c r="A67" s="12">
        <v>62</v>
      </c>
      <c r="B67" s="12" t="s">
        <v>20</v>
      </c>
      <c r="C67" s="12">
        <v>2103</v>
      </c>
      <c r="D67" s="17">
        <v>19.223776223776223</v>
      </c>
      <c r="E67" s="18" t="s">
        <v>24</v>
      </c>
      <c r="F67" s="11">
        <v>2.88</v>
      </c>
      <c r="G67" s="15">
        <v>113.91</v>
      </c>
      <c r="H67" s="16">
        <v>26.04</v>
      </c>
      <c r="I67" s="16">
        <v>87.87</v>
      </c>
      <c r="J67" s="13">
        <v>7900</v>
      </c>
      <c r="K67" s="13">
        <f t="shared" si="4"/>
        <v>10241.140320928644</v>
      </c>
      <c r="L67" s="13">
        <f t="shared" si="3"/>
        <v>899889</v>
      </c>
      <c r="M67" s="24"/>
      <c r="N67" s="25" t="s">
        <v>22</v>
      </c>
      <c r="O67" s="27"/>
      <c r="P67" s="26"/>
      <c r="R67" s="28"/>
      <c r="S67" s="29"/>
    </row>
    <row r="68" spans="1:19" s="2" customFormat="1" ht="22.5" customHeight="1">
      <c r="A68" s="11">
        <v>63</v>
      </c>
      <c r="B68" s="12" t="s">
        <v>20</v>
      </c>
      <c r="C68" s="12">
        <v>2104</v>
      </c>
      <c r="D68" s="17">
        <v>19.447552447552447</v>
      </c>
      <c r="E68" s="18" t="s">
        <v>24</v>
      </c>
      <c r="F68" s="12">
        <v>2.88</v>
      </c>
      <c r="G68" s="15">
        <v>113.91</v>
      </c>
      <c r="H68" s="16">
        <v>26.04</v>
      </c>
      <c r="I68" s="16">
        <v>87.87</v>
      </c>
      <c r="J68" s="13">
        <v>8000</v>
      </c>
      <c r="K68" s="13">
        <f t="shared" si="4"/>
        <v>10370.775008535336</v>
      </c>
      <c r="L68" s="13">
        <f t="shared" si="3"/>
        <v>911280</v>
      </c>
      <c r="M68" s="24"/>
      <c r="N68" s="25" t="s">
        <v>22</v>
      </c>
      <c r="O68" s="27"/>
      <c r="P68" s="26"/>
      <c r="R68" s="28"/>
      <c r="S68" s="29"/>
    </row>
    <row r="69" spans="1:19" s="2" customFormat="1" ht="22.5" customHeight="1">
      <c r="A69" s="12">
        <v>64</v>
      </c>
      <c r="B69" s="12" t="s">
        <v>20</v>
      </c>
      <c r="C69" s="12">
        <v>2201</v>
      </c>
      <c r="D69" s="17">
        <v>19.671328671328673</v>
      </c>
      <c r="E69" s="14" t="s">
        <v>21</v>
      </c>
      <c r="F69" s="11">
        <v>2.88</v>
      </c>
      <c r="G69" s="15">
        <v>96.8</v>
      </c>
      <c r="H69" s="16">
        <v>22.13</v>
      </c>
      <c r="I69" s="16">
        <v>74.67</v>
      </c>
      <c r="J69" s="13">
        <v>8095</v>
      </c>
      <c r="K69" s="13">
        <f t="shared" si="4"/>
        <v>10494.120798178652</v>
      </c>
      <c r="L69" s="13">
        <f t="shared" si="3"/>
        <v>783596</v>
      </c>
      <c r="M69" s="24"/>
      <c r="N69" s="25" t="s">
        <v>22</v>
      </c>
      <c r="O69" s="27"/>
      <c r="P69" s="26"/>
      <c r="R69" s="28"/>
      <c r="S69" s="29"/>
    </row>
    <row r="70" spans="1:19" s="2" customFormat="1" ht="22.5" customHeight="1">
      <c r="A70" s="12">
        <v>65</v>
      </c>
      <c r="B70" s="12" t="s">
        <v>20</v>
      </c>
      <c r="C70" s="12">
        <v>2202</v>
      </c>
      <c r="D70" s="17">
        <v>19.895104895104897</v>
      </c>
      <c r="E70" s="14" t="s">
        <v>21</v>
      </c>
      <c r="F70" s="12">
        <v>2.88</v>
      </c>
      <c r="G70" s="24">
        <v>96.8</v>
      </c>
      <c r="H70" s="30">
        <v>22.13</v>
      </c>
      <c r="I70" s="30">
        <v>74.67</v>
      </c>
      <c r="J70" s="17">
        <v>7995</v>
      </c>
      <c r="K70" s="17">
        <f t="shared" si="4"/>
        <v>10364.48372840498</v>
      </c>
      <c r="L70" s="17">
        <f t="shared" si="3"/>
        <v>773916</v>
      </c>
      <c r="M70" s="24"/>
      <c r="N70" s="25" t="s">
        <v>22</v>
      </c>
      <c r="O70" s="27"/>
      <c r="P70" s="26"/>
      <c r="R70" s="29"/>
      <c r="S70" s="29"/>
    </row>
    <row r="71" spans="1:19" s="2" customFormat="1" ht="22.5" customHeight="1">
      <c r="A71" s="12">
        <v>66</v>
      </c>
      <c r="B71" s="12" t="s">
        <v>20</v>
      </c>
      <c r="C71" s="12">
        <v>2203</v>
      </c>
      <c r="D71" s="17">
        <v>20.11888111888112</v>
      </c>
      <c r="E71" s="18" t="s">
        <v>24</v>
      </c>
      <c r="F71" s="11">
        <v>2.88</v>
      </c>
      <c r="G71" s="15">
        <v>113.91</v>
      </c>
      <c r="H71" s="16">
        <v>26.04</v>
      </c>
      <c r="I71" s="16">
        <v>87.87</v>
      </c>
      <c r="J71" s="13">
        <v>7930.000000000001</v>
      </c>
      <c r="K71" s="13">
        <f t="shared" si="4"/>
        <v>10280.030727210653</v>
      </c>
      <c r="L71" s="13">
        <f t="shared" si="3"/>
        <v>903306.3</v>
      </c>
      <c r="M71" s="24"/>
      <c r="N71" s="25" t="s">
        <v>22</v>
      </c>
      <c r="O71" s="27"/>
      <c r="P71" s="26"/>
      <c r="R71" s="28"/>
      <c r="S71" s="29"/>
    </row>
    <row r="72" spans="1:19" s="2" customFormat="1" ht="22.5" customHeight="1">
      <c r="A72" s="12">
        <v>67</v>
      </c>
      <c r="B72" s="12" t="s">
        <v>20</v>
      </c>
      <c r="C72" s="12">
        <v>2204</v>
      </c>
      <c r="D72" s="17">
        <v>20.342657342657343</v>
      </c>
      <c r="E72" s="14" t="s">
        <v>24</v>
      </c>
      <c r="F72" s="12">
        <v>2.88</v>
      </c>
      <c r="G72" s="24">
        <v>113.91</v>
      </c>
      <c r="H72" s="30">
        <v>26.04</v>
      </c>
      <c r="I72" s="30">
        <v>87.87</v>
      </c>
      <c r="J72" s="17">
        <v>8030.000000000001</v>
      </c>
      <c r="K72" s="17">
        <f t="shared" si="4"/>
        <v>10409.665414817344</v>
      </c>
      <c r="L72" s="17">
        <f t="shared" si="3"/>
        <v>914697.3</v>
      </c>
      <c r="M72" s="24"/>
      <c r="N72" s="25" t="s">
        <v>22</v>
      </c>
      <c r="O72" s="27"/>
      <c r="P72" s="26"/>
      <c r="R72" s="29"/>
      <c r="S72" s="29"/>
    </row>
    <row r="73" spans="1:19" s="2" customFormat="1" ht="22.5" customHeight="1">
      <c r="A73" s="12">
        <v>68</v>
      </c>
      <c r="B73" s="12" t="s">
        <v>20</v>
      </c>
      <c r="C73" s="12">
        <v>2301</v>
      </c>
      <c r="D73" s="13">
        <v>20.566433566433567</v>
      </c>
      <c r="E73" s="14" t="s">
        <v>21</v>
      </c>
      <c r="F73" s="11">
        <v>2.88</v>
      </c>
      <c r="G73" s="15">
        <v>96.8</v>
      </c>
      <c r="H73" s="16">
        <v>22.13</v>
      </c>
      <c r="I73" s="16">
        <v>74.67</v>
      </c>
      <c r="J73" s="13">
        <v>7775</v>
      </c>
      <c r="K73" s="13">
        <f t="shared" si="4"/>
        <v>10079.282174902906</v>
      </c>
      <c r="L73" s="13">
        <f t="shared" si="3"/>
        <v>752620</v>
      </c>
      <c r="M73" s="24"/>
      <c r="N73" s="25" t="s">
        <v>22</v>
      </c>
      <c r="O73" s="27"/>
      <c r="P73" s="26"/>
      <c r="R73" s="28"/>
      <c r="S73" s="29"/>
    </row>
    <row r="74" spans="1:19" s="2" customFormat="1" ht="22.5" customHeight="1">
      <c r="A74" s="11">
        <v>69</v>
      </c>
      <c r="B74" s="12" t="s">
        <v>20</v>
      </c>
      <c r="C74" s="12">
        <v>2303</v>
      </c>
      <c r="D74" s="13">
        <v>21.013986013986013</v>
      </c>
      <c r="E74" s="18" t="s">
        <v>24</v>
      </c>
      <c r="F74" s="11">
        <v>2.88</v>
      </c>
      <c r="G74" s="15">
        <v>113.91</v>
      </c>
      <c r="H74" s="16">
        <v>26.04</v>
      </c>
      <c r="I74" s="16">
        <v>87.87</v>
      </c>
      <c r="J74" s="13">
        <v>7610</v>
      </c>
      <c r="K74" s="13">
        <f t="shared" si="4"/>
        <v>9865.199726869238</v>
      </c>
      <c r="L74" s="13">
        <f t="shared" si="3"/>
        <v>866855.1</v>
      </c>
      <c r="M74" s="24"/>
      <c r="N74" s="25" t="s">
        <v>22</v>
      </c>
      <c r="O74" s="27" t="s">
        <v>23</v>
      </c>
      <c r="P74" s="26"/>
      <c r="R74" s="28"/>
      <c r="S74" s="29"/>
    </row>
    <row r="75" spans="1:19" s="2" customFormat="1" ht="22.5" customHeight="1">
      <c r="A75" s="12">
        <v>70</v>
      </c>
      <c r="B75" s="12" t="s">
        <v>20</v>
      </c>
      <c r="C75" s="12">
        <v>2304</v>
      </c>
      <c r="D75" s="17">
        <v>21.23776223776224</v>
      </c>
      <c r="E75" s="18" t="s">
        <v>24</v>
      </c>
      <c r="F75" s="12">
        <v>2.88</v>
      </c>
      <c r="G75" s="15">
        <v>113.91</v>
      </c>
      <c r="H75" s="16">
        <v>26.04</v>
      </c>
      <c r="I75" s="16">
        <v>87.87</v>
      </c>
      <c r="J75" s="13">
        <v>7710</v>
      </c>
      <c r="K75" s="13">
        <f t="shared" si="4"/>
        <v>9994.83441447593</v>
      </c>
      <c r="L75" s="13">
        <f t="shared" si="3"/>
        <v>878246.1</v>
      </c>
      <c r="M75" s="24"/>
      <c r="N75" s="25" t="s">
        <v>22</v>
      </c>
      <c r="O75" s="27"/>
      <c r="P75" s="26"/>
      <c r="R75" s="28"/>
      <c r="S75" s="29"/>
    </row>
    <row r="76" spans="1:19" s="2" customFormat="1" ht="22.5" customHeight="1">
      <c r="A76" s="11">
        <v>71</v>
      </c>
      <c r="B76" s="12" t="s">
        <v>20</v>
      </c>
      <c r="C76" s="12">
        <v>2401</v>
      </c>
      <c r="D76" s="17">
        <v>21.461538461538463</v>
      </c>
      <c r="E76" s="14" t="s">
        <v>21</v>
      </c>
      <c r="F76" s="11">
        <v>2.88</v>
      </c>
      <c r="G76" s="15">
        <v>96.8</v>
      </c>
      <c r="H76" s="16">
        <v>22.13</v>
      </c>
      <c r="I76" s="16">
        <v>74.67</v>
      </c>
      <c r="J76" s="13">
        <v>6775</v>
      </c>
      <c r="K76" s="13">
        <f t="shared" si="4"/>
        <v>8782.911477166197</v>
      </c>
      <c r="L76" s="13">
        <f t="shared" si="3"/>
        <v>655820</v>
      </c>
      <c r="M76" s="24"/>
      <c r="N76" s="25" t="s">
        <v>22</v>
      </c>
      <c r="O76" s="27"/>
      <c r="P76" s="26"/>
      <c r="R76" s="28"/>
      <c r="S76" s="29"/>
    </row>
    <row r="77" spans="1:19" s="2" customFormat="1" ht="22.5" customHeight="1">
      <c r="A77" s="12">
        <v>72</v>
      </c>
      <c r="B77" s="12" t="s">
        <v>20</v>
      </c>
      <c r="C77" s="12">
        <v>2403</v>
      </c>
      <c r="D77" s="17">
        <v>21.90909090909091</v>
      </c>
      <c r="E77" s="18" t="s">
        <v>24</v>
      </c>
      <c r="F77" s="11">
        <v>2.88</v>
      </c>
      <c r="G77" s="15">
        <v>113.91</v>
      </c>
      <c r="H77" s="16">
        <v>26.04</v>
      </c>
      <c r="I77" s="16">
        <v>87.87</v>
      </c>
      <c r="J77" s="13">
        <v>6610</v>
      </c>
      <c r="K77" s="13">
        <f t="shared" si="4"/>
        <v>8568.852850802321</v>
      </c>
      <c r="L77" s="13">
        <f t="shared" si="3"/>
        <v>752945.1</v>
      </c>
      <c r="M77" s="24"/>
      <c r="N77" s="25" t="s">
        <v>22</v>
      </c>
      <c r="O77" s="27"/>
      <c r="P77" s="26"/>
      <c r="R77" s="28"/>
      <c r="S77" s="29"/>
    </row>
    <row r="78" spans="1:19" s="1" customFormat="1" ht="22.5" customHeight="1">
      <c r="A78" s="31" t="s">
        <v>25</v>
      </c>
      <c r="B78" s="31"/>
      <c r="C78" s="31"/>
      <c r="D78" s="31"/>
      <c r="E78" s="31"/>
      <c r="F78" s="31"/>
      <c r="G78" s="15">
        <f>SUM(G6:G77)</f>
        <v>7551.340000000001</v>
      </c>
      <c r="H78" s="15">
        <f>SUM(H6:H77)</f>
        <v>1726.3000000000006</v>
      </c>
      <c r="I78" s="15">
        <f>SUM(I6:I77)</f>
        <v>5825.039999999999</v>
      </c>
      <c r="J78" s="13">
        <f>L78/G78</f>
        <v>7681.075477994635</v>
      </c>
      <c r="K78" s="13">
        <f t="shared" si="4"/>
        <v>9957.427330971123</v>
      </c>
      <c r="L78" s="13">
        <f>SUM(L6:L77)</f>
        <v>58002412.500000015</v>
      </c>
      <c r="M78" s="15"/>
      <c r="N78" s="38"/>
      <c r="O78" s="38"/>
      <c r="R78" s="28"/>
      <c r="S78" s="28"/>
    </row>
    <row r="79" spans="1:19" s="1" customFormat="1" ht="36.75" customHeight="1">
      <c r="A79" s="32" t="s">
        <v>26</v>
      </c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9"/>
      <c r="R79" s="28"/>
      <c r="S79" s="28"/>
    </row>
    <row r="80" spans="1:19" s="1" customFormat="1" ht="61.5" customHeight="1">
      <c r="A80" s="34" t="s">
        <v>27</v>
      </c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R80" s="28"/>
      <c r="S80" s="28"/>
    </row>
    <row r="81" spans="1:19" s="1" customFormat="1" ht="19.5" customHeight="1">
      <c r="A81" s="36" t="s">
        <v>28</v>
      </c>
      <c r="B81" s="36"/>
      <c r="C81" s="36"/>
      <c r="D81" s="36"/>
      <c r="E81" s="36"/>
      <c r="F81" s="36"/>
      <c r="G81" s="36"/>
      <c r="H81" s="36"/>
      <c r="I81" s="36"/>
      <c r="J81" s="36"/>
      <c r="K81" s="36" t="s">
        <v>29</v>
      </c>
      <c r="L81" s="36"/>
      <c r="M81" s="36"/>
      <c r="N81" s="37"/>
      <c r="O81" s="37"/>
      <c r="R81" s="28"/>
      <c r="S81" s="28"/>
    </row>
    <row r="82" spans="1:19" s="1" customFormat="1" ht="21" customHeight="1">
      <c r="A82" s="36" t="s">
        <v>30</v>
      </c>
      <c r="B82" s="36"/>
      <c r="C82" s="36"/>
      <c r="D82" s="36"/>
      <c r="E82" s="36"/>
      <c r="F82" s="37"/>
      <c r="G82" s="37"/>
      <c r="H82" s="37"/>
      <c r="I82" s="37"/>
      <c r="J82" s="37"/>
      <c r="K82" s="36" t="s">
        <v>31</v>
      </c>
      <c r="L82" s="36"/>
      <c r="M82" s="36"/>
      <c r="N82" s="37"/>
      <c r="O82" s="37"/>
      <c r="R82" s="28"/>
      <c r="S82" s="28"/>
    </row>
    <row r="83" spans="1:19" s="1" customFormat="1" ht="24.75" customHeight="1">
      <c r="A83" s="36" t="s">
        <v>32</v>
      </c>
      <c r="B83" s="36"/>
      <c r="C83" s="36"/>
      <c r="D83" s="36"/>
      <c r="E83" s="36"/>
      <c r="R83" s="28"/>
      <c r="S83" s="28"/>
    </row>
    <row r="84" spans="18:19" s="1" customFormat="1" ht="24.75" customHeight="1">
      <c r="R84" s="28"/>
      <c r="S84" s="28"/>
    </row>
    <row r="85" spans="18:19" s="1" customFormat="1" ht="24.75" customHeight="1">
      <c r="R85" s="28"/>
      <c r="S85" s="28"/>
    </row>
    <row r="86" spans="9:19" s="1" customFormat="1" ht="24.75" customHeight="1">
      <c r="I86" s="28"/>
      <c r="R86" s="28"/>
      <c r="S86" s="28"/>
    </row>
    <row r="87" spans="18:19" s="1" customFormat="1" ht="24.75" customHeight="1">
      <c r="R87" s="28"/>
      <c r="S87" s="28"/>
    </row>
    <row r="88" spans="18:19" s="1" customFormat="1" ht="24.75" customHeight="1">
      <c r="R88" s="28"/>
      <c r="S88" s="28"/>
    </row>
    <row r="89" spans="18:19" s="1" customFormat="1" ht="24.75" customHeight="1">
      <c r="R89" s="28"/>
      <c r="S89" s="28"/>
    </row>
    <row r="90" spans="18:19" s="1" customFormat="1" ht="24.75" customHeight="1">
      <c r="R90" s="28"/>
      <c r="S90" s="28"/>
    </row>
    <row r="91" spans="18:19" s="1" customFormat="1" ht="24.75" customHeight="1">
      <c r="R91" s="28"/>
      <c r="S91" s="28"/>
    </row>
    <row r="92" spans="18:19" s="1" customFormat="1" ht="30.75" customHeight="1">
      <c r="R92" s="28"/>
      <c r="S92" s="28"/>
    </row>
    <row r="93" ht="42" customHeight="1"/>
    <row r="94" ht="51.75" customHeight="1"/>
    <row r="95" ht="27" customHeight="1"/>
    <row r="96" ht="25.5" customHeight="1"/>
  </sheetData>
  <sheetProtection/>
  <mergeCells count="17">
    <mergeCell ref="A1:B1"/>
    <mergeCell ref="A2:O2"/>
    <mergeCell ref="I3:O3"/>
    <mergeCell ref="A4:H4"/>
    <mergeCell ref="A78:F78"/>
    <mergeCell ref="A79:O79"/>
    <mergeCell ref="A80:O80"/>
    <mergeCell ref="A81:E81"/>
    <mergeCell ref="K81:L81"/>
    <mergeCell ref="A82:E82"/>
    <mergeCell ref="K82:M82"/>
    <mergeCell ref="A83:E83"/>
    <mergeCell ref="O6:O22"/>
    <mergeCell ref="O23:O39"/>
    <mergeCell ref="O40:O56"/>
    <mergeCell ref="O57:O73"/>
    <mergeCell ref="O74:O77"/>
  </mergeCells>
  <printOptions horizontalCentered="1"/>
  <pageMargins left="0.11805555555555555" right="0.11805555555555555" top="0.07847222222222222" bottom="0.07847222222222222" header="0.19652777777777777" footer="0.07847222222222222"/>
  <pageSetup horizontalDpi="600" verticalDpi="600" orientation="landscape" paperSize="9"/>
  <headerFooter scaleWithDoc="0" alignWithMargins="0">
    <oddFooter>&amp;C第 &amp;P 页</oddFooter>
  </headerFooter>
  <rowBreaks count="4" manualBreakCount="4">
    <brk id="22" max="14" man="1"/>
    <brk id="39" max="14" man="1"/>
    <brk id="56" max="14" man="1"/>
    <brk id="73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G7:H98"/>
  <sheetViews>
    <sheetView zoomScaleSheetLayoutView="100" workbookViewId="0" topLeftCell="A88">
      <selection activeCell="H7" sqref="H7:H98"/>
    </sheetView>
  </sheetViews>
  <sheetFormatPr defaultColWidth="9.00390625" defaultRowHeight="14.25"/>
  <sheetData>
    <row r="7" spans="7:8" ht="14.25">
      <c r="G7">
        <v>675180</v>
      </c>
      <c r="H7">
        <f>ROUND(G7,0)</f>
        <v>675180</v>
      </c>
    </row>
    <row r="8" spans="7:8" ht="14.25">
      <c r="G8">
        <v>665500</v>
      </c>
      <c r="H8">
        <f aca="true" t="shared" si="0" ref="H8:H39">ROUND(G8,0)</f>
        <v>665500</v>
      </c>
    </row>
    <row r="9" spans="7:8" ht="14.25">
      <c r="G9">
        <v>775727.1</v>
      </c>
      <c r="H9">
        <f t="shared" si="0"/>
        <v>775727</v>
      </c>
    </row>
    <row r="10" spans="7:8" ht="14.25">
      <c r="G10">
        <v>787118.1</v>
      </c>
      <c r="H10">
        <f t="shared" si="0"/>
        <v>787118</v>
      </c>
    </row>
    <row r="11" spans="7:8" ht="14.25">
      <c r="G11">
        <v>696476</v>
      </c>
      <c r="H11">
        <f t="shared" si="0"/>
        <v>696476</v>
      </c>
    </row>
    <row r="12" spans="7:8" ht="14.25">
      <c r="G12">
        <v>686796</v>
      </c>
      <c r="H12">
        <f t="shared" si="0"/>
        <v>686796</v>
      </c>
    </row>
    <row r="13" spans="7:8" ht="14.25">
      <c r="G13">
        <v>800787.3</v>
      </c>
      <c r="H13">
        <f t="shared" si="0"/>
        <v>800787</v>
      </c>
    </row>
    <row r="14" spans="7:8" ht="14.25">
      <c r="G14">
        <v>812178.3</v>
      </c>
      <c r="H14">
        <f t="shared" si="0"/>
        <v>812178</v>
      </c>
    </row>
    <row r="15" spans="7:8" ht="14.25">
      <c r="G15">
        <v>690668</v>
      </c>
      <c r="H15">
        <f t="shared" si="0"/>
        <v>690668</v>
      </c>
    </row>
    <row r="16" spans="7:8" ht="14.25">
      <c r="G16">
        <v>680988</v>
      </c>
      <c r="H16">
        <f t="shared" si="0"/>
        <v>680988</v>
      </c>
    </row>
    <row r="17" spans="7:8" ht="14.25">
      <c r="G17">
        <v>793952.7</v>
      </c>
      <c r="H17">
        <f t="shared" si="0"/>
        <v>793953</v>
      </c>
    </row>
    <row r="18" spans="7:8" ht="14.25">
      <c r="G18">
        <v>805343.7</v>
      </c>
      <c r="H18">
        <f t="shared" si="0"/>
        <v>805344</v>
      </c>
    </row>
    <row r="19" spans="7:8" ht="14.25">
      <c r="G19">
        <v>696476</v>
      </c>
      <c r="H19">
        <f t="shared" si="0"/>
        <v>696476</v>
      </c>
    </row>
    <row r="20" spans="7:8" ht="14.25">
      <c r="G20">
        <v>686796</v>
      </c>
      <c r="H20">
        <f t="shared" si="0"/>
        <v>686796</v>
      </c>
    </row>
    <row r="21" spans="7:8" ht="14.25">
      <c r="G21">
        <v>800787.3</v>
      </c>
      <c r="H21">
        <f t="shared" si="0"/>
        <v>800787</v>
      </c>
    </row>
    <row r="22" spans="7:8" ht="14.25">
      <c r="G22">
        <v>812178.3</v>
      </c>
      <c r="H22">
        <f t="shared" si="0"/>
        <v>812178</v>
      </c>
    </row>
    <row r="23" spans="7:8" ht="14.25">
      <c r="G23">
        <v>699380</v>
      </c>
      <c r="H23">
        <f t="shared" si="0"/>
        <v>699380</v>
      </c>
    </row>
    <row r="24" spans="7:8" ht="14.25">
      <c r="G24">
        <v>689700</v>
      </c>
      <c r="H24">
        <f t="shared" si="0"/>
        <v>689700</v>
      </c>
    </row>
    <row r="25" spans="7:8" ht="14.25">
      <c r="G25">
        <v>804204.6</v>
      </c>
      <c r="H25">
        <f t="shared" si="0"/>
        <v>804205</v>
      </c>
    </row>
    <row r="26" spans="7:8" ht="14.25">
      <c r="G26">
        <v>815595.6</v>
      </c>
      <c r="H26">
        <f t="shared" si="0"/>
        <v>815596</v>
      </c>
    </row>
    <row r="27" spans="7:8" ht="14.25">
      <c r="G27">
        <v>702284</v>
      </c>
      <c r="H27">
        <f t="shared" si="0"/>
        <v>702284</v>
      </c>
    </row>
    <row r="28" spans="7:8" ht="14.25">
      <c r="G28">
        <v>692604</v>
      </c>
      <c r="H28">
        <f t="shared" si="0"/>
        <v>692604</v>
      </c>
    </row>
    <row r="29" spans="7:8" ht="14.25">
      <c r="G29">
        <v>807621.9</v>
      </c>
      <c r="H29">
        <f t="shared" si="0"/>
        <v>807622</v>
      </c>
    </row>
    <row r="30" spans="7:8" ht="14.25">
      <c r="G30">
        <v>819012.9</v>
      </c>
      <c r="H30">
        <f t="shared" si="0"/>
        <v>819013</v>
      </c>
    </row>
    <row r="31" spans="7:8" ht="14.25">
      <c r="G31">
        <v>708092</v>
      </c>
      <c r="H31">
        <f t="shared" si="0"/>
        <v>708092</v>
      </c>
    </row>
    <row r="32" spans="7:8" ht="14.25">
      <c r="G32">
        <v>698412</v>
      </c>
      <c r="H32">
        <f t="shared" si="0"/>
        <v>698412</v>
      </c>
    </row>
    <row r="33" spans="7:8" ht="14.25">
      <c r="G33">
        <v>814456.5</v>
      </c>
      <c r="H33">
        <f t="shared" si="0"/>
        <v>814457</v>
      </c>
    </row>
    <row r="34" spans="7:8" ht="14.25">
      <c r="G34">
        <v>825847.5</v>
      </c>
      <c r="H34">
        <f t="shared" si="0"/>
        <v>825848</v>
      </c>
    </row>
    <row r="35" spans="7:8" ht="14.25">
      <c r="G35">
        <v>710996</v>
      </c>
      <c r="H35">
        <f t="shared" si="0"/>
        <v>710996</v>
      </c>
    </row>
    <row r="36" spans="7:8" ht="14.25">
      <c r="G36">
        <v>701316</v>
      </c>
      <c r="H36">
        <f t="shared" si="0"/>
        <v>701316</v>
      </c>
    </row>
    <row r="37" spans="7:8" ht="14.25">
      <c r="G37">
        <v>817873.8</v>
      </c>
      <c r="H37">
        <f t="shared" si="0"/>
        <v>817874</v>
      </c>
    </row>
    <row r="38" spans="7:8" ht="14.25">
      <c r="G38">
        <v>829264.8</v>
      </c>
      <c r="H38">
        <f t="shared" si="0"/>
        <v>829265</v>
      </c>
    </row>
    <row r="39" spans="7:8" ht="14.25">
      <c r="G39">
        <v>713900</v>
      </c>
      <c r="H39">
        <f t="shared" si="0"/>
        <v>713900</v>
      </c>
    </row>
    <row r="40" spans="7:8" ht="14.25">
      <c r="G40">
        <v>704220</v>
      </c>
      <c r="H40">
        <f aca="true" t="shared" si="1" ref="H40:H71">ROUND(G40,0)</f>
        <v>704220</v>
      </c>
    </row>
    <row r="41" spans="7:8" ht="14.25">
      <c r="G41">
        <v>821291.1</v>
      </c>
      <c r="H41">
        <f t="shared" si="1"/>
        <v>821291</v>
      </c>
    </row>
    <row r="42" spans="7:8" ht="14.25">
      <c r="G42">
        <v>832682.1</v>
      </c>
      <c r="H42">
        <f t="shared" si="1"/>
        <v>832682</v>
      </c>
    </row>
    <row r="43" spans="7:8" ht="14.25">
      <c r="G43">
        <v>716804</v>
      </c>
      <c r="H43">
        <f t="shared" si="1"/>
        <v>716804</v>
      </c>
    </row>
    <row r="44" spans="7:8" ht="14.25">
      <c r="G44">
        <v>707124</v>
      </c>
      <c r="H44">
        <f t="shared" si="1"/>
        <v>707124</v>
      </c>
    </row>
    <row r="45" spans="7:8" ht="14.25">
      <c r="G45">
        <v>824708.4</v>
      </c>
      <c r="H45">
        <f t="shared" si="1"/>
        <v>824708</v>
      </c>
    </row>
    <row r="46" spans="7:8" ht="14.25">
      <c r="G46">
        <v>836099.4</v>
      </c>
      <c r="H46">
        <f t="shared" si="1"/>
        <v>836099</v>
      </c>
    </row>
    <row r="47" spans="7:8" ht="14.25">
      <c r="G47">
        <v>719708</v>
      </c>
      <c r="H47">
        <f t="shared" si="1"/>
        <v>719708</v>
      </c>
    </row>
    <row r="48" spans="7:8" ht="14.25">
      <c r="G48">
        <v>710028</v>
      </c>
      <c r="H48">
        <f t="shared" si="1"/>
        <v>710028</v>
      </c>
    </row>
    <row r="49" spans="7:8" ht="14.25">
      <c r="G49">
        <v>828125.7</v>
      </c>
      <c r="H49">
        <f t="shared" si="1"/>
        <v>828126</v>
      </c>
    </row>
    <row r="50" spans="7:8" ht="14.25">
      <c r="G50">
        <v>839516.7</v>
      </c>
      <c r="H50">
        <f t="shared" si="1"/>
        <v>839517</v>
      </c>
    </row>
    <row r="51" spans="7:8" ht="14.25">
      <c r="G51">
        <v>722612</v>
      </c>
      <c r="H51">
        <f t="shared" si="1"/>
        <v>722612</v>
      </c>
    </row>
    <row r="52" spans="7:8" ht="14.25">
      <c r="G52">
        <v>712932</v>
      </c>
      <c r="H52">
        <f t="shared" si="1"/>
        <v>712932</v>
      </c>
    </row>
    <row r="53" spans="7:8" ht="14.25">
      <c r="G53">
        <v>831543</v>
      </c>
      <c r="H53">
        <f t="shared" si="1"/>
        <v>831543</v>
      </c>
    </row>
    <row r="54" spans="7:8" ht="14.25">
      <c r="G54">
        <v>842934</v>
      </c>
      <c r="H54">
        <f t="shared" si="1"/>
        <v>842934</v>
      </c>
    </row>
    <row r="55" spans="7:8" ht="14.25">
      <c r="G55">
        <v>713900</v>
      </c>
      <c r="H55">
        <f t="shared" si="1"/>
        <v>713900</v>
      </c>
    </row>
    <row r="56" spans="7:8" ht="14.25">
      <c r="G56">
        <v>704220</v>
      </c>
      <c r="H56">
        <f t="shared" si="1"/>
        <v>704220</v>
      </c>
    </row>
    <row r="57" spans="7:8" ht="14.25">
      <c r="G57">
        <v>821291.1</v>
      </c>
      <c r="H57">
        <f t="shared" si="1"/>
        <v>821291</v>
      </c>
    </row>
    <row r="58" spans="7:8" ht="14.25">
      <c r="G58">
        <v>832682.1</v>
      </c>
      <c r="H58">
        <f t="shared" si="1"/>
        <v>832682</v>
      </c>
    </row>
    <row r="59" spans="7:8" ht="14.25">
      <c r="G59">
        <v>728420</v>
      </c>
      <c r="H59">
        <f t="shared" si="1"/>
        <v>728420</v>
      </c>
    </row>
    <row r="60" spans="7:8" ht="14.25">
      <c r="G60">
        <v>718740</v>
      </c>
      <c r="H60">
        <f t="shared" si="1"/>
        <v>718740</v>
      </c>
    </row>
    <row r="61" spans="7:8" ht="14.25">
      <c r="G61">
        <v>838377.6</v>
      </c>
      <c r="H61">
        <f t="shared" si="1"/>
        <v>838378</v>
      </c>
    </row>
    <row r="62" spans="7:8" ht="14.25">
      <c r="G62">
        <v>849768.6</v>
      </c>
      <c r="H62">
        <f t="shared" si="1"/>
        <v>849769</v>
      </c>
    </row>
    <row r="63" spans="7:8" ht="14.25">
      <c r="G63">
        <v>731324</v>
      </c>
      <c r="H63">
        <f t="shared" si="1"/>
        <v>731324</v>
      </c>
    </row>
    <row r="64" spans="7:8" ht="14.25">
      <c r="G64">
        <v>721644</v>
      </c>
      <c r="H64">
        <f t="shared" si="1"/>
        <v>721644</v>
      </c>
    </row>
    <row r="65" spans="7:8" ht="14.25">
      <c r="G65">
        <v>841794.9</v>
      </c>
      <c r="H65">
        <f t="shared" si="1"/>
        <v>841795</v>
      </c>
    </row>
    <row r="66" spans="7:8" ht="14.25">
      <c r="G66">
        <v>853185.9</v>
      </c>
      <c r="H66">
        <f t="shared" si="1"/>
        <v>853186</v>
      </c>
    </row>
    <row r="67" spans="7:8" ht="14.25">
      <c r="G67">
        <v>734228</v>
      </c>
      <c r="H67">
        <f t="shared" si="1"/>
        <v>734228</v>
      </c>
    </row>
    <row r="68" spans="7:8" ht="14.25">
      <c r="G68">
        <v>724548</v>
      </c>
      <c r="H68">
        <f t="shared" si="1"/>
        <v>724548</v>
      </c>
    </row>
    <row r="69" spans="7:8" ht="14.25">
      <c r="G69">
        <v>845212.2</v>
      </c>
      <c r="H69">
        <f t="shared" si="1"/>
        <v>845212</v>
      </c>
    </row>
    <row r="70" spans="7:8" ht="14.25">
      <c r="G70">
        <v>856603.2</v>
      </c>
      <c r="H70">
        <f t="shared" si="1"/>
        <v>856603</v>
      </c>
    </row>
    <row r="71" spans="7:8" ht="14.25">
      <c r="G71">
        <v>728420</v>
      </c>
      <c r="H71">
        <f t="shared" si="1"/>
        <v>728420</v>
      </c>
    </row>
    <row r="72" spans="7:8" ht="14.25">
      <c r="G72">
        <v>718740</v>
      </c>
      <c r="H72">
        <f aca="true" t="shared" si="2" ref="H72:H98">ROUND(G72,0)</f>
        <v>718740</v>
      </c>
    </row>
    <row r="73" spans="7:8" ht="14.25">
      <c r="G73">
        <v>838377.6</v>
      </c>
      <c r="H73">
        <f t="shared" si="2"/>
        <v>838378</v>
      </c>
    </row>
    <row r="74" spans="7:8" ht="14.25">
      <c r="G74">
        <v>849768.6</v>
      </c>
      <c r="H74">
        <f t="shared" si="2"/>
        <v>849769</v>
      </c>
    </row>
    <row r="75" spans="7:8" ht="14.25">
      <c r="G75">
        <v>741004</v>
      </c>
      <c r="H75">
        <f t="shared" si="2"/>
        <v>741004</v>
      </c>
    </row>
    <row r="76" spans="7:8" ht="14.25">
      <c r="G76">
        <v>731324</v>
      </c>
      <c r="H76">
        <f t="shared" si="2"/>
        <v>731324</v>
      </c>
    </row>
    <row r="77" spans="7:8" ht="14.25">
      <c r="G77">
        <v>853185.9</v>
      </c>
      <c r="H77">
        <f t="shared" si="2"/>
        <v>853186</v>
      </c>
    </row>
    <row r="78" spans="7:8" ht="14.25">
      <c r="G78">
        <v>864576.9</v>
      </c>
      <c r="H78">
        <f t="shared" si="2"/>
        <v>864577</v>
      </c>
    </row>
    <row r="79" spans="7:8" ht="14.25">
      <c r="G79">
        <v>743908</v>
      </c>
      <c r="H79">
        <f t="shared" si="2"/>
        <v>743908</v>
      </c>
    </row>
    <row r="80" spans="7:8" ht="14.25">
      <c r="G80">
        <v>734228</v>
      </c>
      <c r="H80">
        <f t="shared" si="2"/>
        <v>734228</v>
      </c>
    </row>
    <row r="81" spans="7:8" ht="14.25">
      <c r="G81">
        <v>856603.2</v>
      </c>
      <c r="H81">
        <f t="shared" si="2"/>
        <v>856603</v>
      </c>
    </row>
    <row r="82" spans="7:8" ht="14.25">
      <c r="G82">
        <v>867994.2</v>
      </c>
      <c r="H82">
        <f t="shared" si="2"/>
        <v>867994</v>
      </c>
    </row>
    <row r="83" spans="7:8" ht="14.25">
      <c r="G83">
        <v>746812</v>
      </c>
      <c r="H83">
        <f t="shared" si="2"/>
        <v>746812</v>
      </c>
    </row>
    <row r="84" spans="7:8" ht="14.25">
      <c r="G84">
        <v>737132</v>
      </c>
      <c r="H84">
        <f t="shared" si="2"/>
        <v>737132</v>
      </c>
    </row>
    <row r="85" spans="7:8" ht="14.25">
      <c r="G85">
        <v>860020.5</v>
      </c>
      <c r="H85">
        <f t="shared" si="2"/>
        <v>860021</v>
      </c>
    </row>
    <row r="86" spans="7:8" ht="14.25">
      <c r="G86">
        <v>871411.5</v>
      </c>
      <c r="H86">
        <f t="shared" si="2"/>
        <v>871412</v>
      </c>
    </row>
    <row r="87" spans="7:8" ht="14.25">
      <c r="G87">
        <v>749716</v>
      </c>
      <c r="H87">
        <f t="shared" si="2"/>
        <v>749716</v>
      </c>
    </row>
    <row r="88" spans="7:8" ht="14.25">
      <c r="G88">
        <v>740036</v>
      </c>
      <c r="H88">
        <f t="shared" si="2"/>
        <v>740036</v>
      </c>
    </row>
    <row r="89" spans="7:8" ht="14.25">
      <c r="G89">
        <v>863437.8</v>
      </c>
      <c r="H89">
        <f t="shared" si="2"/>
        <v>863438</v>
      </c>
    </row>
    <row r="90" spans="7:8" ht="14.25">
      <c r="G90">
        <v>874828.8</v>
      </c>
      <c r="H90">
        <f t="shared" si="2"/>
        <v>874829</v>
      </c>
    </row>
    <row r="91" spans="7:8" ht="14.25">
      <c r="G91">
        <v>752620</v>
      </c>
      <c r="H91">
        <f t="shared" si="2"/>
        <v>752620</v>
      </c>
    </row>
    <row r="92" spans="7:8" ht="14.25">
      <c r="G92">
        <v>742940</v>
      </c>
      <c r="H92">
        <f t="shared" si="2"/>
        <v>742940</v>
      </c>
    </row>
    <row r="93" spans="7:8" ht="14.25">
      <c r="G93">
        <v>866855.1</v>
      </c>
      <c r="H93">
        <f t="shared" si="2"/>
        <v>866855</v>
      </c>
    </row>
    <row r="94" spans="7:8" ht="14.25">
      <c r="G94">
        <v>878246.1</v>
      </c>
      <c r="H94">
        <f t="shared" si="2"/>
        <v>878246</v>
      </c>
    </row>
    <row r="95" spans="7:8" ht="14.25">
      <c r="G95">
        <v>655820</v>
      </c>
      <c r="H95">
        <f t="shared" si="2"/>
        <v>655820</v>
      </c>
    </row>
    <row r="96" spans="7:8" ht="14.25">
      <c r="G96">
        <v>646140</v>
      </c>
      <c r="H96">
        <f t="shared" si="2"/>
        <v>646140</v>
      </c>
    </row>
    <row r="97" spans="7:8" ht="14.25">
      <c r="G97">
        <v>752945.1</v>
      </c>
      <c r="H97">
        <f t="shared" si="2"/>
        <v>752945</v>
      </c>
    </row>
    <row r="98" spans="7:8" ht="14.25">
      <c r="G98">
        <v>764336.1</v>
      </c>
      <c r="H98">
        <f t="shared" si="2"/>
        <v>764336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廖瑶瑶</cp:lastModifiedBy>
  <cp:lastPrinted>2016-10-10T07:02:16Z</cp:lastPrinted>
  <dcterms:created xsi:type="dcterms:W3CDTF">2011-04-26T02:07:47Z</dcterms:created>
  <dcterms:modified xsi:type="dcterms:W3CDTF">2023-12-18T08:43:32Z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8D70C4067B52468EAEE3B67469A90F12_13</vt:lpwstr>
  </property>
</Properties>
</file>