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  <sheet name="Sheet1" sheetId="2" r:id="rId2"/>
  </sheets>
  <definedNames>
    <definedName name="_xlnm.Print_Area" localSheetId="0">'附件2'!$A$1:$O$86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<sst xmlns="http://schemas.openxmlformats.org/spreadsheetml/2006/main" count="258" uniqueCount="35">
  <si>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</si>
  <si>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</si>
  <si>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</si>
  <si>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项目(楼盘)名称：中恒星月湾花园14号楼</t>
  </si>
  <si>
    <t>预售许可证号码或现售备案证书号码：清建预售许字第2023043号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</si>
  <si>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</si>
  <si>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</si>
  <si>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</si>
  <si>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</si>
  <si>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</si>
  <si>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</si>
  <si>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</si>
  <si>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</si>
  <si>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</si>
  <si>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</si>
  <si>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</si>
  <si>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</si>
  <si>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</si>
  <si>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</si>
  <si>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</si>
  <si>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14</t>
    </r>
    <r>
      <rPr>
        <sz val="11"/>
        <rFont val="宋体"/>
        <family val="0"/>
      </rPr>
      <t>号楼</t>
    </r>
  </si>
  <si>
    <t>四房两厅</t>
  </si>
  <si>
    <t>未售</t>
  </si>
  <si>
    <r>
      <t>总价包含装修</t>
    </r>
    <r>
      <rPr>
        <sz val="11"/>
        <rFont val="Times New Roman"/>
        <family val="1"/>
      </rPr>
      <t>1300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㎡（建筑面积）</t>
    </r>
  </si>
  <si>
    <t>三房两厅</t>
  </si>
  <si>
    <r>
      <t>14</t>
    </r>
    <r>
      <rPr>
        <sz val="11"/>
        <rFont val="宋体"/>
        <family val="0"/>
      </rPr>
      <t>号楼</t>
    </r>
  </si>
  <si>
    <t>总价包含装修1300元/㎡（建筑面积）</t>
  </si>
  <si>
    <r>
      <t>本楼栋总面积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均价</t>
    </r>
  </si>
  <si>
    <r>
      <t xml:space="preserve">   </t>
    </r>
    <r>
      <rPr>
        <sz val="12"/>
        <rFont val="宋体"/>
        <family val="0"/>
      </rPr>
      <t>本栋销售住宅共</t>
    </r>
    <r>
      <rPr>
        <sz val="12"/>
        <rFont val="Times New Roman"/>
        <family val="1"/>
      </rPr>
      <t>75</t>
    </r>
    <r>
      <rPr>
        <sz val="12"/>
        <rFont val="宋体"/>
        <family val="0"/>
      </rPr>
      <t>套，销售住宅总建筑面积：</t>
    </r>
    <r>
      <rPr>
        <sz val="12"/>
        <rFont val="Times New Roman"/>
        <family val="1"/>
      </rPr>
      <t xml:space="preserve">7734.54 </t>
    </r>
    <r>
      <rPr>
        <sz val="12"/>
        <rFont val="宋体"/>
        <family val="0"/>
      </rPr>
      <t>㎡，套内面积：</t>
    </r>
    <r>
      <rPr>
        <sz val="12"/>
        <rFont val="Times New Roman"/>
        <family val="1"/>
      </rPr>
      <t>6225.07</t>
    </r>
    <r>
      <rPr>
        <sz val="12"/>
        <rFont val="宋体"/>
        <family val="0"/>
      </rPr>
      <t>㎡，分摊面积：</t>
    </r>
    <r>
      <rPr>
        <sz val="12"/>
        <rFont val="Times New Roman"/>
        <family val="1"/>
      </rPr>
      <t>1509.47</t>
    </r>
    <r>
      <rPr>
        <sz val="12"/>
        <rFont val="宋体"/>
        <family val="0"/>
      </rPr>
      <t>㎡，销售均价：</t>
    </r>
    <r>
      <rPr>
        <sz val="12"/>
        <rFont val="Times New Roman"/>
        <family val="1"/>
      </rPr>
      <t>7670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㎡（建筑面积）、</t>
    </r>
    <r>
      <rPr>
        <sz val="12"/>
        <rFont val="Times New Roman"/>
        <family val="1"/>
      </rPr>
      <t xml:space="preserve"> 9530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㎡（套内建筑面积）。</t>
    </r>
  </si>
  <si>
    <r>
      <t>注：</t>
    </r>
    <r>
      <rPr>
        <sz val="10"/>
        <rFont val="Times New Roman"/>
        <family val="1"/>
      </rPr>
      <t xml:space="preserve">
1.</t>
    </r>
    <r>
      <rPr>
        <sz val="10"/>
        <rFont val="宋体"/>
        <family val="0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上述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价格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指毛坯房价格（不含室内装修）。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建筑面积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套内建筑面积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分摊的共有建筑面积。</t>
    </r>
  </si>
  <si>
    <t>备案机关：</t>
  </si>
  <si>
    <t>企业物价员：</t>
  </si>
  <si>
    <r>
      <t>价格举报投诉电话：</t>
    </r>
    <r>
      <rPr>
        <sz val="10"/>
        <rFont val="Times New Roman"/>
        <family val="1"/>
      </rPr>
      <t>12358</t>
    </r>
  </si>
  <si>
    <r>
      <t>企业投诉电话：</t>
    </r>
    <r>
      <rPr>
        <sz val="10"/>
        <rFont val="Times New Roman"/>
        <family val="1"/>
      </rPr>
      <t>0763-3878810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</si>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</sst>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120" zoomScaleNormal="120" zoomScaleSheetLayoutView="120" workbookViewId="0" topLeftCell="A1">
      <pane ySplit="5" topLeftCell="A72" activePane="bottomLeft" state="frozen"/>
      <selection pane="bottomLeft" activeCell="O75" sqref="O75:O80"/>
    </sheetView>
  </sheetViews>
  <sheetFormatPr defaultColWidth="9.00390625" defaultRowHeight="14.25"/>
  <cols>
    <col min="1" max="1" width="3.875" style="3" customWidth="1"/>
    <col min="2" max="2" width="7.875" style="3" customWidth="1"/>
    <col min="3" max="3" width="6.25390625" style="3" customWidth="1"/>
    <col min="4" max="4" width="6.375" style="3" customWidth="1"/>
    <col min="5" max="5" width="9.125" style="3" customWidth="1"/>
    <col min="6" max="6" width="6.125" style="3" customWidth="1"/>
    <col min="7" max="7" width="8.75390625" style="3" customWidth="1"/>
    <col min="8" max="8" width="9.00390625" style="3" customWidth="1"/>
    <col min="9" max="9" width="9.625" style="3" customWidth="1"/>
    <col min="10" max="10" width="10.625" style="3" customWidth="1"/>
    <col min="11" max="12" width="11.125" style="3" customWidth="1"/>
    <col min="13" max="13" width="9.25390625" style="3" customWidth="1"/>
    <col min="14" max="14" width="8.75390625" style="3" customWidth="1"/>
    <col min="15" max="15" width="15.375" style="3" customWidth="1"/>
    <col min="16" max="17" width="9.00390625" style="3" customWidth="1"/>
    <col min="18" max="18" width="10.50390625" style="3" customWidth="1"/>
    <col min="19" max="16384" width="9.00390625" style="3" customWidth="1"/>
  </cols>
  <sheetData>
    <row r="1" spans="1:2" ht="21.75" customHeight="1">
      <c r="A1" s="4" t="s">
        <v>0</v>
      </c>
      <c r="B1" s="4"/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" customHeight="1">
      <c r="A3" s="6" t="s">
        <v>2</v>
      </c>
      <c r="B3" s="6"/>
      <c r="C3" s="6"/>
      <c r="D3" s="6"/>
      <c r="E3" s="6"/>
      <c r="F3" s="6"/>
      <c r="G3" s="6"/>
      <c r="H3" s="7"/>
      <c r="I3" s="15" t="s">
        <v>3</v>
      </c>
      <c r="J3" s="15"/>
      <c r="K3" s="15"/>
      <c r="L3" s="15"/>
      <c r="M3" s="15"/>
      <c r="N3" s="15"/>
      <c r="O3" s="15"/>
    </row>
    <row r="4" spans="1:15" ht="24" customHeight="1">
      <c r="A4" s="8" t="s">
        <v>4</v>
      </c>
      <c r="B4" s="8"/>
      <c r="C4" s="8"/>
      <c r="D4" s="8"/>
      <c r="E4" s="8"/>
      <c r="F4" s="8"/>
      <c r="G4" s="8"/>
      <c r="H4" s="8"/>
      <c r="I4" s="15"/>
      <c r="J4" s="15"/>
      <c r="K4" s="15"/>
      <c r="L4" s="15"/>
      <c r="M4" s="15"/>
      <c r="N4" s="15"/>
      <c r="O4" s="15"/>
    </row>
    <row r="5" spans="1:15" ht="42.7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6" t="s">
        <v>13</v>
      </c>
      <c r="J5" s="10" t="s">
        <v>14</v>
      </c>
      <c r="K5" s="10" t="s">
        <v>15</v>
      </c>
      <c r="L5" s="16" t="s">
        <v>16</v>
      </c>
      <c r="M5" s="16" t="s">
        <v>17</v>
      </c>
      <c r="N5" s="10" t="s">
        <v>18</v>
      </c>
      <c r="O5" s="9" t="s">
        <v>19</v>
      </c>
    </row>
    <row r="6" spans="1:15" s="1" customFormat="1" ht="24.75" customHeight="1">
      <c r="A6" s="11">
        <v>1</v>
      </c>
      <c r="B6" s="11" t="s">
        <v>20</v>
      </c>
      <c r="C6" s="11">
        <v>201</v>
      </c>
      <c r="D6" s="11">
        <v>2</v>
      </c>
      <c r="E6" s="12" t="s">
        <v>21</v>
      </c>
      <c r="F6" s="11">
        <v>2.88</v>
      </c>
      <c r="G6" s="13">
        <v>122.44</v>
      </c>
      <c r="H6" s="13">
        <v>23.9</v>
      </c>
      <c r="I6" s="13">
        <v>98.54</v>
      </c>
      <c r="J6" s="17">
        <v>7489</v>
      </c>
      <c r="K6" s="17">
        <f aca="true" t="shared" si="0" ref="K6:K24">L6/I6</f>
        <v>9305.390298355996</v>
      </c>
      <c r="L6" s="18">
        <f>G6*J6</f>
        <v>916953.16</v>
      </c>
      <c r="M6" s="13"/>
      <c r="N6" s="19" t="s">
        <v>22</v>
      </c>
      <c r="O6" s="20" t="s">
        <v>23</v>
      </c>
    </row>
    <row r="7" spans="1:15" s="1" customFormat="1" ht="24.75" customHeight="1">
      <c r="A7" s="11">
        <v>2</v>
      </c>
      <c r="B7" s="11" t="s">
        <v>20</v>
      </c>
      <c r="C7" s="11">
        <v>205</v>
      </c>
      <c r="D7" s="11">
        <v>2</v>
      </c>
      <c r="E7" s="12" t="s">
        <v>24</v>
      </c>
      <c r="F7" s="11">
        <v>2.88</v>
      </c>
      <c r="G7" s="13">
        <v>105.31</v>
      </c>
      <c r="H7" s="13">
        <v>20.55</v>
      </c>
      <c r="I7" s="13">
        <v>84.76</v>
      </c>
      <c r="J7" s="17">
        <v>7209</v>
      </c>
      <c r="K7" s="17">
        <f t="shared" si="0"/>
        <v>8956.816776781501</v>
      </c>
      <c r="L7" s="18">
        <f>G7*J7</f>
        <v>759179.79</v>
      </c>
      <c r="M7" s="13"/>
      <c r="N7" s="19" t="s">
        <v>22</v>
      </c>
      <c r="O7" s="20"/>
    </row>
    <row r="8" spans="1:15" s="1" customFormat="1" ht="24.75" customHeight="1">
      <c r="A8" s="11">
        <v>3</v>
      </c>
      <c r="B8" s="11" t="s">
        <v>20</v>
      </c>
      <c r="C8" s="11">
        <v>301</v>
      </c>
      <c r="D8" s="11">
        <v>3</v>
      </c>
      <c r="E8" s="12" t="s">
        <v>21</v>
      </c>
      <c r="F8" s="11">
        <v>2.88</v>
      </c>
      <c r="G8" s="13">
        <v>122.44</v>
      </c>
      <c r="H8" s="13">
        <v>23.9</v>
      </c>
      <c r="I8" s="13">
        <v>98.54</v>
      </c>
      <c r="J8" s="17">
        <v>7849.000000000001</v>
      </c>
      <c r="K8" s="17">
        <f t="shared" si="0"/>
        <v>9752.705094377918</v>
      </c>
      <c r="L8" s="18">
        <f>G8*J8</f>
        <v>961031.56</v>
      </c>
      <c r="M8" s="13"/>
      <c r="N8" s="19" t="s">
        <v>22</v>
      </c>
      <c r="O8" s="20"/>
    </row>
    <row r="9" spans="1:15" s="1" customFormat="1" ht="24.75" customHeight="1">
      <c r="A9" s="11">
        <v>4</v>
      </c>
      <c r="B9" s="11" t="s">
        <v>20</v>
      </c>
      <c r="C9" s="11">
        <v>303</v>
      </c>
      <c r="D9" s="11">
        <v>3</v>
      </c>
      <c r="E9" s="12" t="s">
        <v>24</v>
      </c>
      <c r="F9" s="11">
        <v>2.88</v>
      </c>
      <c r="G9" s="13">
        <v>98.64</v>
      </c>
      <c r="H9" s="13">
        <v>19.25</v>
      </c>
      <c r="I9" s="13">
        <v>79.39</v>
      </c>
      <c r="J9" s="17">
        <v>7329.000000000001</v>
      </c>
      <c r="K9" s="17">
        <f t="shared" si="0"/>
        <v>9106.09094344376</v>
      </c>
      <c r="L9" s="18">
        <f aca="true" t="shared" si="1" ref="L9:L40">G9*J9</f>
        <v>722932.56</v>
      </c>
      <c r="M9" s="13"/>
      <c r="N9" s="19" t="s">
        <v>22</v>
      </c>
      <c r="O9" s="20"/>
    </row>
    <row r="10" spans="1:15" s="1" customFormat="1" ht="24.75" customHeight="1">
      <c r="A10" s="11">
        <v>5</v>
      </c>
      <c r="B10" s="11" t="s">
        <v>20</v>
      </c>
      <c r="C10" s="11">
        <v>304</v>
      </c>
      <c r="D10" s="11">
        <v>3</v>
      </c>
      <c r="E10" s="12" t="s">
        <v>24</v>
      </c>
      <c r="F10" s="11">
        <v>2.88</v>
      </c>
      <c r="G10" s="13">
        <v>105.34</v>
      </c>
      <c r="H10" s="13">
        <v>20.56</v>
      </c>
      <c r="I10" s="13">
        <v>84.78</v>
      </c>
      <c r="J10" s="17">
        <v>7249</v>
      </c>
      <c r="K10" s="17">
        <f t="shared" si="0"/>
        <v>9006.955178108044</v>
      </c>
      <c r="L10" s="18">
        <f t="shared" si="1"/>
        <v>763609.66</v>
      </c>
      <c r="M10" s="13"/>
      <c r="N10" s="19" t="s">
        <v>22</v>
      </c>
      <c r="O10" s="20"/>
    </row>
    <row r="11" spans="1:15" s="1" customFormat="1" ht="24.75" customHeight="1">
      <c r="A11" s="11">
        <v>6</v>
      </c>
      <c r="B11" s="11" t="s">
        <v>20</v>
      </c>
      <c r="C11" s="11">
        <v>305</v>
      </c>
      <c r="D11" s="11">
        <v>3</v>
      </c>
      <c r="E11" s="12" t="s">
        <v>24</v>
      </c>
      <c r="F11" s="11">
        <v>2.88</v>
      </c>
      <c r="G11" s="13">
        <v>105.31</v>
      </c>
      <c r="H11" s="13">
        <v>20.55</v>
      </c>
      <c r="I11" s="13">
        <v>84.76</v>
      </c>
      <c r="J11" s="17">
        <v>7569</v>
      </c>
      <c r="K11" s="17">
        <f t="shared" si="0"/>
        <v>9404.09851344974</v>
      </c>
      <c r="L11" s="18">
        <f t="shared" si="1"/>
        <v>797091.39</v>
      </c>
      <c r="M11" s="13"/>
      <c r="N11" s="19" t="s">
        <v>22</v>
      </c>
      <c r="O11" s="20"/>
    </row>
    <row r="12" spans="1:15" s="1" customFormat="1" ht="24.75" customHeight="1">
      <c r="A12" s="11">
        <v>7</v>
      </c>
      <c r="B12" s="11" t="s">
        <v>20</v>
      </c>
      <c r="C12" s="11">
        <v>401</v>
      </c>
      <c r="D12" s="11">
        <v>4</v>
      </c>
      <c r="E12" s="12" t="s">
        <v>21</v>
      </c>
      <c r="F12" s="11">
        <v>2.88</v>
      </c>
      <c r="G12" s="13">
        <v>122.44</v>
      </c>
      <c r="H12" s="13">
        <v>23.9</v>
      </c>
      <c r="I12" s="13">
        <v>98.54</v>
      </c>
      <c r="J12" s="17">
        <v>7689</v>
      </c>
      <c r="K12" s="17">
        <f t="shared" si="0"/>
        <v>9553.898518368174</v>
      </c>
      <c r="L12" s="18">
        <f t="shared" si="1"/>
        <v>941441.16</v>
      </c>
      <c r="M12" s="13"/>
      <c r="N12" s="19" t="s">
        <v>22</v>
      </c>
      <c r="O12" s="20"/>
    </row>
    <row r="13" spans="1:15" s="1" customFormat="1" ht="24.75" customHeight="1">
      <c r="A13" s="11">
        <v>8</v>
      </c>
      <c r="B13" s="11" t="s">
        <v>20</v>
      </c>
      <c r="C13" s="11">
        <v>404</v>
      </c>
      <c r="D13" s="11">
        <v>4</v>
      </c>
      <c r="E13" s="12" t="s">
        <v>24</v>
      </c>
      <c r="F13" s="11">
        <v>2.88</v>
      </c>
      <c r="G13" s="13">
        <v>105.34</v>
      </c>
      <c r="H13" s="13">
        <v>20.56</v>
      </c>
      <c r="I13" s="13">
        <v>84.78</v>
      </c>
      <c r="J13" s="17">
        <v>7089</v>
      </c>
      <c r="K13" s="17">
        <f t="shared" si="0"/>
        <v>8808.153573956122</v>
      </c>
      <c r="L13" s="18">
        <f t="shared" si="1"/>
        <v>746755.26</v>
      </c>
      <c r="M13" s="13"/>
      <c r="N13" s="19" t="s">
        <v>22</v>
      </c>
      <c r="O13" s="20"/>
    </row>
    <row r="14" spans="1:15" s="1" customFormat="1" ht="24.75" customHeight="1">
      <c r="A14" s="11">
        <v>9</v>
      </c>
      <c r="B14" s="11" t="s">
        <v>20</v>
      </c>
      <c r="C14" s="11">
        <v>405</v>
      </c>
      <c r="D14" s="11">
        <v>4</v>
      </c>
      <c r="E14" s="12" t="s">
        <v>24</v>
      </c>
      <c r="F14" s="11">
        <v>2.88</v>
      </c>
      <c r="G14" s="13">
        <v>105.31</v>
      </c>
      <c r="H14" s="13">
        <v>20.55</v>
      </c>
      <c r="I14" s="13">
        <v>84.76</v>
      </c>
      <c r="J14" s="17">
        <v>7409</v>
      </c>
      <c r="K14" s="17">
        <f t="shared" si="0"/>
        <v>9205.306630486079</v>
      </c>
      <c r="L14" s="18">
        <f t="shared" si="1"/>
        <v>780241.79</v>
      </c>
      <c r="M14" s="13"/>
      <c r="N14" s="19" t="s">
        <v>22</v>
      </c>
      <c r="O14" s="20"/>
    </row>
    <row r="15" spans="1:15" s="1" customFormat="1" ht="24.75" customHeight="1">
      <c r="A15" s="11">
        <v>10</v>
      </c>
      <c r="B15" s="11" t="s">
        <v>20</v>
      </c>
      <c r="C15" s="11">
        <v>505</v>
      </c>
      <c r="D15" s="11">
        <v>5</v>
      </c>
      <c r="E15" s="12" t="s">
        <v>24</v>
      </c>
      <c r="F15" s="11">
        <v>2.88</v>
      </c>
      <c r="G15" s="13">
        <v>105.31</v>
      </c>
      <c r="H15" s="13">
        <v>20.55</v>
      </c>
      <c r="I15" s="13">
        <v>84.76</v>
      </c>
      <c r="J15" s="17">
        <v>7569</v>
      </c>
      <c r="K15" s="17">
        <f t="shared" si="0"/>
        <v>9404.09851344974</v>
      </c>
      <c r="L15" s="18">
        <f t="shared" si="1"/>
        <v>797091.39</v>
      </c>
      <c r="M15" s="13"/>
      <c r="N15" s="19" t="s">
        <v>22</v>
      </c>
      <c r="O15" s="20"/>
    </row>
    <row r="16" spans="1:15" s="1" customFormat="1" ht="24.75" customHeight="1">
      <c r="A16" s="11">
        <v>11</v>
      </c>
      <c r="B16" s="11" t="s">
        <v>20</v>
      </c>
      <c r="C16" s="11">
        <v>605</v>
      </c>
      <c r="D16" s="11">
        <v>6</v>
      </c>
      <c r="E16" s="12" t="s">
        <v>24</v>
      </c>
      <c r="F16" s="11">
        <v>2.88</v>
      </c>
      <c r="G16" s="13">
        <v>105.31</v>
      </c>
      <c r="H16" s="13">
        <v>20.55</v>
      </c>
      <c r="I16" s="13">
        <v>84.76</v>
      </c>
      <c r="J16" s="17">
        <v>7509</v>
      </c>
      <c r="K16" s="17">
        <f t="shared" si="0"/>
        <v>9329.551557338367</v>
      </c>
      <c r="L16" s="18">
        <f t="shared" si="1"/>
        <v>790772.79</v>
      </c>
      <c r="M16" s="13"/>
      <c r="N16" s="19" t="s">
        <v>22</v>
      </c>
      <c r="O16" s="20"/>
    </row>
    <row r="17" spans="1:15" s="1" customFormat="1" ht="24.75" customHeight="1">
      <c r="A17" s="11">
        <v>12</v>
      </c>
      <c r="B17" s="11" t="s">
        <v>20</v>
      </c>
      <c r="C17" s="11">
        <v>702</v>
      </c>
      <c r="D17" s="11">
        <v>7</v>
      </c>
      <c r="E17" s="12" t="s">
        <v>24</v>
      </c>
      <c r="F17" s="11">
        <v>2.88</v>
      </c>
      <c r="G17" s="13">
        <v>89.42</v>
      </c>
      <c r="H17" s="13">
        <v>17.45</v>
      </c>
      <c r="I17" s="13">
        <v>71.97</v>
      </c>
      <c r="J17" s="17">
        <v>7559</v>
      </c>
      <c r="K17" s="17">
        <f t="shared" si="0"/>
        <v>9391.771293594555</v>
      </c>
      <c r="L17" s="18">
        <f t="shared" si="1"/>
        <v>675925.78</v>
      </c>
      <c r="M17" s="13"/>
      <c r="N17" s="19" t="s">
        <v>22</v>
      </c>
      <c r="O17" s="20"/>
    </row>
    <row r="18" spans="1:15" s="1" customFormat="1" ht="24.75" customHeight="1">
      <c r="A18" s="11">
        <v>13</v>
      </c>
      <c r="B18" s="11" t="s">
        <v>20</v>
      </c>
      <c r="C18" s="11">
        <v>904</v>
      </c>
      <c r="D18" s="11">
        <v>9</v>
      </c>
      <c r="E18" s="12" t="s">
        <v>24</v>
      </c>
      <c r="F18" s="11">
        <v>2.88</v>
      </c>
      <c r="G18" s="13">
        <v>105.34</v>
      </c>
      <c r="H18" s="13">
        <v>20.56</v>
      </c>
      <c r="I18" s="13">
        <v>84.78</v>
      </c>
      <c r="J18" s="17">
        <v>7339</v>
      </c>
      <c r="K18" s="17">
        <f t="shared" si="0"/>
        <v>9118.781080443501</v>
      </c>
      <c r="L18" s="18">
        <f t="shared" si="1"/>
        <v>773090.26</v>
      </c>
      <c r="M18" s="13"/>
      <c r="N18" s="19" t="s">
        <v>22</v>
      </c>
      <c r="O18" s="20"/>
    </row>
    <row r="19" spans="1:15" s="1" customFormat="1" ht="24.75" customHeight="1">
      <c r="A19" s="11">
        <v>14</v>
      </c>
      <c r="B19" s="11" t="s">
        <v>20</v>
      </c>
      <c r="C19" s="11">
        <v>905</v>
      </c>
      <c r="D19" s="11">
        <v>9</v>
      </c>
      <c r="E19" s="12" t="s">
        <v>24</v>
      </c>
      <c r="F19" s="11">
        <v>2.88</v>
      </c>
      <c r="G19" s="13">
        <v>105.31</v>
      </c>
      <c r="H19" s="13">
        <v>20.55</v>
      </c>
      <c r="I19" s="13">
        <v>84.76</v>
      </c>
      <c r="J19" s="17">
        <v>7659</v>
      </c>
      <c r="K19" s="17">
        <f t="shared" si="0"/>
        <v>9515.9189476168</v>
      </c>
      <c r="L19" s="18">
        <f t="shared" si="1"/>
        <v>806569.29</v>
      </c>
      <c r="M19" s="13"/>
      <c r="N19" s="19" t="s">
        <v>22</v>
      </c>
      <c r="O19" s="20"/>
    </row>
    <row r="20" spans="1:15" s="1" customFormat="1" ht="24.75" customHeight="1">
      <c r="A20" s="11">
        <v>15</v>
      </c>
      <c r="B20" s="11" t="s">
        <v>20</v>
      </c>
      <c r="C20" s="11">
        <v>1005</v>
      </c>
      <c r="D20" s="11">
        <v>10</v>
      </c>
      <c r="E20" s="12" t="s">
        <v>24</v>
      </c>
      <c r="F20" s="11">
        <v>2.88</v>
      </c>
      <c r="G20" s="13">
        <v>105.31</v>
      </c>
      <c r="H20" s="13">
        <v>20.55</v>
      </c>
      <c r="I20" s="13">
        <v>84.76</v>
      </c>
      <c r="J20" s="17">
        <v>7688.999999999999</v>
      </c>
      <c r="K20" s="17">
        <f t="shared" si="0"/>
        <v>9553.192425672487</v>
      </c>
      <c r="L20" s="18">
        <f t="shared" si="1"/>
        <v>809728.59</v>
      </c>
      <c r="M20" s="13"/>
      <c r="N20" s="19" t="s">
        <v>22</v>
      </c>
      <c r="O20" s="20"/>
    </row>
    <row r="21" spans="1:15" s="1" customFormat="1" ht="24.75" customHeight="1">
      <c r="A21" s="11">
        <v>16</v>
      </c>
      <c r="B21" s="11" t="s">
        <v>20</v>
      </c>
      <c r="C21" s="11">
        <v>1102</v>
      </c>
      <c r="D21" s="11">
        <v>11</v>
      </c>
      <c r="E21" s="12" t="s">
        <v>24</v>
      </c>
      <c r="F21" s="11">
        <v>2.88</v>
      </c>
      <c r="G21" s="13">
        <v>89.42</v>
      </c>
      <c r="H21" s="13">
        <v>17.45</v>
      </c>
      <c r="I21" s="13">
        <v>71.97</v>
      </c>
      <c r="J21" s="17">
        <v>7679</v>
      </c>
      <c r="K21" s="17">
        <f t="shared" si="0"/>
        <v>9540.866750034738</v>
      </c>
      <c r="L21" s="18">
        <f t="shared" si="1"/>
        <v>686656.18</v>
      </c>
      <c r="M21" s="13"/>
      <c r="N21" s="19" t="s">
        <v>22</v>
      </c>
      <c r="O21" s="20" t="s">
        <v>23</v>
      </c>
    </row>
    <row r="22" spans="1:15" s="1" customFormat="1" ht="24.75" customHeight="1">
      <c r="A22" s="11">
        <v>17</v>
      </c>
      <c r="B22" s="11" t="s">
        <v>20</v>
      </c>
      <c r="C22" s="11">
        <v>1104</v>
      </c>
      <c r="D22" s="11">
        <v>11</v>
      </c>
      <c r="E22" s="12" t="s">
        <v>24</v>
      </c>
      <c r="F22" s="11">
        <v>2.88</v>
      </c>
      <c r="G22" s="13">
        <v>105.34</v>
      </c>
      <c r="H22" s="13">
        <v>20.56</v>
      </c>
      <c r="I22" s="13">
        <v>84.78</v>
      </c>
      <c r="J22" s="17">
        <v>7399</v>
      </c>
      <c r="K22" s="17">
        <f t="shared" si="0"/>
        <v>9193.331682000473</v>
      </c>
      <c r="L22" s="18">
        <f t="shared" si="1"/>
        <v>779410.66</v>
      </c>
      <c r="M22" s="13"/>
      <c r="N22" s="19" t="s">
        <v>22</v>
      </c>
      <c r="O22" s="20"/>
    </row>
    <row r="23" spans="1:15" s="1" customFormat="1" ht="24.75" customHeight="1">
      <c r="A23" s="11">
        <v>18</v>
      </c>
      <c r="B23" s="11" t="s">
        <v>20</v>
      </c>
      <c r="C23" s="11">
        <v>1105</v>
      </c>
      <c r="D23" s="11">
        <v>11</v>
      </c>
      <c r="E23" s="12" t="s">
        <v>24</v>
      </c>
      <c r="F23" s="11">
        <v>2.88</v>
      </c>
      <c r="G23" s="13">
        <v>105.31</v>
      </c>
      <c r="H23" s="13">
        <v>20.55</v>
      </c>
      <c r="I23" s="13">
        <v>84.76</v>
      </c>
      <c r="J23" s="17">
        <v>7719</v>
      </c>
      <c r="K23" s="17">
        <f t="shared" si="0"/>
        <v>9590.465903728173</v>
      </c>
      <c r="L23" s="18">
        <f t="shared" si="1"/>
        <v>812887.89</v>
      </c>
      <c r="M23" s="13"/>
      <c r="N23" s="19" t="s">
        <v>22</v>
      </c>
      <c r="O23" s="20"/>
    </row>
    <row r="24" spans="1:15" s="1" customFormat="1" ht="24.75" customHeight="1">
      <c r="A24" s="11">
        <v>19</v>
      </c>
      <c r="B24" s="11" t="s">
        <v>20</v>
      </c>
      <c r="C24" s="11">
        <v>1202</v>
      </c>
      <c r="D24" s="11">
        <v>12</v>
      </c>
      <c r="E24" s="12" t="s">
        <v>24</v>
      </c>
      <c r="F24" s="11">
        <v>2.88</v>
      </c>
      <c r="G24" s="13">
        <v>89.42</v>
      </c>
      <c r="H24" s="13">
        <v>17.45</v>
      </c>
      <c r="I24" s="13">
        <v>71.97</v>
      </c>
      <c r="J24" s="17">
        <v>7709</v>
      </c>
      <c r="K24" s="17">
        <f t="shared" si="0"/>
        <v>9578.140614144782</v>
      </c>
      <c r="L24" s="18">
        <f t="shared" si="1"/>
        <v>689338.78</v>
      </c>
      <c r="M24" s="13"/>
      <c r="N24" s="19" t="s">
        <v>22</v>
      </c>
      <c r="O24" s="20"/>
    </row>
    <row r="25" spans="1:15" s="1" customFormat="1" ht="24.75" customHeight="1">
      <c r="A25" s="11">
        <v>20</v>
      </c>
      <c r="B25" s="11" t="s">
        <v>20</v>
      </c>
      <c r="C25" s="11">
        <v>1204</v>
      </c>
      <c r="D25" s="11">
        <v>12</v>
      </c>
      <c r="E25" s="12" t="s">
        <v>24</v>
      </c>
      <c r="F25" s="11">
        <v>2.88</v>
      </c>
      <c r="G25" s="13">
        <v>105.34</v>
      </c>
      <c r="H25" s="13">
        <v>20.56</v>
      </c>
      <c r="I25" s="13">
        <v>84.78</v>
      </c>
      <c r="J25" s="17">
        <v>7429</v>
      </c>
      <c r="K25" s="17">
        <f aca="true" t="shared" si="2" ref="K25:K40">L25/I25</f>
        <v>9230.606982778958</v>
      </c>
      <c r="L25" s="18">
        <f t="shared" si="1"/>
        <v>782570.86</v>
      </c>
      <c r="M25" s="13"/>
      <c r="N25" s="19" t="s">
        <v>22</v>
      </c>
      <c r="O25" s="20"/>
    </row>
    <row r="26" spans="1:15" s="1" customFormat="1" ht="24.75" customHeight="1">
      <c r="A26" s="11">
        <v>21</v>
      </c>
      <c r="B26" s="11" t="s">
        <v>20</v>
      </c>
      <c r="C26" s="11">
        <v>1205</v>
      </c>
      <c r="D26" s="11">
        <v>12</v>
      </c>
      <c r="E26" s="12" t="s">
        <v>24</v>
      </c>
      <c r="F26" s="11">
        <v>2.88</v>
      </c>
      <c r="G26" s="13">
        <v>105.31</v>
      </c>
      <c r="H26" s="13">
        <v>20.55</v>
      </c>
      <c r="I26" s="13">
        <v>84.76</v>
      </c>
      <c r="J26" s="17">
        <v>7748.999999999999</v>
      </c>
      <c r="K26" s="17">
        <f t="shared" si="2"/>
        <v>9627.739381783858</v>
      </c>
      <c r="L26" s="18">
        <f t="shared" si="1"/>
        <v>816047.19</v>
      </c>
      <c r="M26" s="13"/>
      <c r="N26" s="19" t="s">
        <v>22</v>
      </c>
      <c r="O26" s="20"/>
    </row>
    <row r="27" spans="1:15" s="1" customFormat="1" ht="24.75" customHeight="1">
      <c r="A27" s="11">
        <v>22</v>
      </c>
      <c r="B27" s="11" t="s">
        <v>20</v>
      </c>
      <c r="C27" s="11">
        <v>1302</v>
      </c>
      <c r="D27" s="11">
        <v>13</v>
      </c>
      <c r="E27" s="12" t="s">
        <v>24</v>
      </c>
      <c r="F27" s="11">
        <v>2.88</v>
      </c>
      <c r="G27" s="13">
        <v>89.42</v>
      </c>
      <c r="H27" s="13">
        <v>17.45</v>
      </c>
      <c r="I27" s="13">
        <v>71.97</v>
      </c>
      <c r="J27" s="17">
        <v>7739</v>
      </c>
      <c r="K27" s="17">
        <f t="shared" si="2"/>
        <v>9615.414478254828</v>
      </c>
      <c r="L27" s="18">
        <f t="shared" si="1"/>
        <v>692021.38</v>
      </c>
      <c r="M27" s="13"/>
      <c r="N27" s="19" t="s">
        <v>22</v>
      </c>
      <c r="O27" s="20"/>
    </row>
    <row r="28" spans="1:15" s="1" customFormat="1" ht="24.75" customHeight="1">
      <c r="A28" s="11">
        <v>23</v>
      </c>
      <c r="B28" s="11" t="s">
        <v>20</v>
      </c>
      <c r="C28" s="11">
        <v>1303</v>
      </c>
      <c r="D28" s="11">
        <v>13</v>
      </c>
      <c r="E28" s="12" t="s">
        <v>24</v>
      </c>
      <c r="F28" s="11">
        <v>2.88</v>
      </c>
      <c r="G28" s="13">
        <v>98.64</v>
      </c>
      <c r="H28" s="13">
        <v>19.25</v>
      </c>
      <c r="I28" s="13">
        <v>79.39</v>
      </c>
      <c r="J28" s="17">
        <v>7539</v>
      </c>
      <c r="K28" s="17">
        <f t="shared" si="2"/>
        <v>9367.010454717218</v>
      </c>
      <c r="L28" s="18">
        <f t="shared" si="1"/>
        <v>743646.96</v>
      </c>
      <c r="M28" s="13"/>
      <c r="N28" s="19" t="s">
        <v>22</v>
      </c>
      <c r="O28" s="20"/>
    </row>
    <row r="29" spans="1:15" s="1" customFormat="1" ht="24.75" customHeight="1">
      <c r="A29" s="11">
        <v>24</v>
      </c>
      <c r="B29" s="11" t="s">
        <v>20</v>
      </c>
      <c r="C29" s="11">
        <v>1304</v>
      </c>
      <c r="D29" s="11">
        <v>13</v>
      </c>
      <c r="E29" s="12" t="s">
        <v>24</v>
      </c>
      <c r="F29" s="11">
        <v>2.88</v>
      </c>
      <c r="G29" s="13">
        <v>105.34</v>
      </c>
      <c r="H29" s="13">
        <v>20.56</v>
      </c>
      <c r="I29" s="13">
        <v>84.78</v>
      </c>
      <c r="J29" s="17">
        <v>7459</v>
      </c>
      <c r="K29" s="17">
        <f t="shared" si="2"/>
        <v>9267.882283557443</v>
      </c>
      <c r="L29" s="18">
        <f t="shared" si="1"/>
        <v>785731.06</v>
      </c>
      <c r="M29" s="13"/>
      <c r="N29" s="19" t="s">
        <v>22</v>
      </c>
      <c r="O29" s="20"/>
    </row>
    <row r="30" spans="1:15" s="1" customFormat="1" ht="24.75" customHeight="1">
      <c r="A30" s="11">
        <v>25</v>
      </c>
      <c r="B30" s="11" t="s">
        <v>20</v>
      </c>
      <c r="C30" s="11">
        <v>1305</v>
      </c>
      <c r="D30" s="11">
        <v>13</v>
      </c>
      <c r="E30" s="12" t="s">
        <v>24</v>
      </c>
      <c r="F30" s="11">
        <v>2.88</v>
      </c>
      <c r="G30" s="13">
        <v>105.31</v>
      </c>
      <c r="H30" s="13">
        <v>20.55</v>
      </c>
      <c r="I30" s="13">
        <v>84.76</v>
      </c>
      <c r="J30" s="17">
        <v>7779</v>
      </c>
      <c r="K30" s="17">
        <f t="shared" si="2"/>
        <v>9665.012859839546</v>
      </c>
      <c r="L30" s="18">
        <f t="shared" si="1"/>
        <v>819206.49</v>
      </c>
      <c r="M30" s="13"/>
      <c r="N30" s="19" t="s">
        <v>22</v>
      </c>
      <c r="O30" s="20"/>
    </row>
    <row r="31" spans="1:15" s="1" customFormat="1" ht="24.75" customHeight="1">
      <c r="A31" s="11">
        <v>26</v>
      </c>
      <c r="B31" s="11" t="s">
        <v>20</v>
      </c>
      <c r="C31" s="11">
        <v>1401</v>
      </c>
      <c r="D31" s="11">
        <v>14</v>
      </c>
      <c r="E31" s="12" t="s">
        <v>21</v>
      </c>
      <c r="F31" s="11">
        <v>2.88</v>
      </c>
      <c r="G31" s="13">
        <v>122.44</v>
      </c>
      <c r="H31" s="13">
        <v>23.9</v>
      </c>
      <c r="I31" s="13">
        <v>98.54</v>
      </c>
      <c r="J31" s="17">
        <v>7969</v>
      </c>
      <c r="K31" s="17">
        <f t="shared" si="2"/>
        <v>9901.810026385223</v>
      </c>
      <c r="L31" s="18">
        <f t="shared" si="1"/>
        <v>975724.36</v>
      </c>
      <c r="M31" s="13"/>
      <c r="N31" s="19" t="s">
        <v>22</v>
      </c>
      <c r="O31" s="20"/>
    </row>
    <row r="32" spans="1:15" s="1" customFormat="1" ht="24.75" customHeight="1">
      <c r="A32" s="11">
        <v>27</v>
      </c>
      <c r="B32" s="11" t="s">
        <v>20</v>
      </c>
      <c r="C32" s="11">
        <v>1402</v>
      </c>
      <c r="D32" s="11">
        <v>14</v>
      </c>
      <c r="E32" s="12" t="s">
        <v>24</v>
      </c>
      <c r="F32" s="11">
        <v>2.88</v>
      </c>
      <c r="G32" s="13">
        <v>89.42</v>
      </c>
      <c r="H32" s="13">
        <v>17.45</v>
      </c>
      <c r="I32" s="13">
        <v>71.97</v>
      </c>
      <c r="J32" s="17">
        <v>7648.999999999999</v>
      </c>
      <c r="K32" s="17">
        <f t="shared" si="2"/>
        <v>9503.59288592469</v>
      </c>
      <c r="L32" s="18">
        <f t="shared" si="1"/>
        <v>683973.58</v>
      </c>
      <c r="M32" s="13"/>
      <c r="N32" s="19" t="s">
        <v>22</v>
      </c>
      <c r="O32" s="20"/>
    </row>
    <row r="33" spans="1:15" s="1" customFormat="1" ht="24.75" customHeight="1">
      <c r="A33" s="11">
        <v>28</v>
      </c>
      <c r="B33" s="11" t="s">
        <v>20</v>
      </c>
      <c r="C33" s="11">
        <v>1403</v>
      </c>
      <c r="D33" s="11">
        <v>14</v>
      </c>
      <c r="E33" s="12" t="s">
        <v>24</v>
      </c>
      <c r="F33" s="11">
        <v>2.88</v>
      </c>
      <c r="G33" s="13">
        <v>98.64</v>
      </c>
      <c r="H33" s="13">
        <v>19.25</v>
      </c>
      <c r="I33" s="13">
        <v>79.39</v>
      </c>
      <c r="J33" s="17">
        <v>7449</v>
      </c>
      <c r="K33" s="17">
        <f t="shared" si="2"/>
        <v>9255.187807028593</v>
      </c>
      <c r="L33" s="18">
        <f t="shared" si="1"/>
        <v>734769.36</v>
      </c>
      <c r="M33" s="13"/>
      <c r="N33" s="19" t="s">
        <v>22</v>
      </c>
      <c r="O33" s="20"/>
    </row>
    <row r="34" spans="1:15" s="1" customFormat="1" ht="24.75" customHeight="1">
      <c r="A34" s="11">
        <v>29</v>
      </c>
      <c r="B34" s="11" t="s">
        <v>20</v>
      </c>
      <c r="C34" s="11">
        <v>1404</v>
      </c>
      <c r="D34" s="11">
        <v>14</v>
      </c>
      <c r="E34" s="12" t="s">
        <v>24</v>
      </c>
      <c r="F34" s="11">
        <v>2.88</v>
      </c>
      <c r="G34" s="13">
        <v>105.34</v>
      </c>
      <c r="H34" s="13">
        <v>20.56</v>
      </c>
      <c r="I34" s="13">
        <v>84.78</v>
      </c>
      <c r="J34" s="17">
        <v>7369.000000000001</v>
      </c>
      <c r="K34" s="17">
        <f t="shared" si="2"/>
        <v>9156.056381221988</v>
      </c>
      <c r="L34" s="18">
        <f t="shared" si="1"/>
        <v>776250.4600000001</v>
      </c>
      <c r="M34" s="13"/>
      <c r="N34" s="19" t="s">
        <v>22</v>
      </c>
      <c r="O34" s="20"/>
    </row>
    <row r="35" spans="1:15" s="1" customFormat="1" ht="24.75" customHeight="1">
      <c r="A35" s="11">
        <v>30</v>
      </c>
      <c r="B35" s="11" t="s">
        <v>20</v>
      </c>
      <c r="C35" s="11">
        <v>1405</v>
      </c>
      <c r="D35" s="11">
        <v>14</v>
      </c>
      <c r="E35" s="12" t="s">
        <v>24</v>
      </c>
      <c r="F35" s="11">
        <v>2.88</v>
      </c>
      <c r="G35" s="13">
        <v>105.31</v>
      </c>
      <c r="H35" s="13">
        <v>20.55</v>
      </c>
      <c r="I35" s="13">
        <v>84.76</v>
      </c>
      <c r="J35" s="17">
        <v>7688.999999999999</v>
      </c>
      <c r="K35" s="17">
        <f t="shared" si="2"/>
        <v>9553.192425672487</v>
      </c>
      <c r="L35" s="18">
        <f t="shared" si="1"/>
        <v>809728.59</v>
      </c>
      <c r="M35" s="13"/>
      <c r="N35" s="19" t="s">
        <v>22</v>
      </c>
      <c r="O35" s="20"/>
    </row>
    <row r="36" spans="1:15" s="1" customFormat="1" ht="24.75" customHeight="1">
      <c r="A36" s="11">
        <v>31</v>
      </c>
      <c r="B36" s="11" t="s">
        <v>20</v>
      </c>
      <c r="C36" s="11">
        <v>1501</v>
      </c>
      <c r="D36" s="11">
        <v>15</v>
      </c>
      <c r="E36" s="12" t="s">
        <v>21</v>
      </c>
      <c r="F36" s="11">
        <v>2.88</v>
      </c>
      <c r="G36" s="13">
        <v>122.44</v>
      </c>
      <c r="H36" s="13">
        <v>23.9</v>
      </c>
      <c r="I36" s="13">
        <v>98.54</v>
      </c>
      <c r="J36" s="17">
        <v>8089</v>
      </c>
      <c r="K36" s="17">
        <f t="shared" si="2"/>
        <v>10050.91495839253</v>
      </c>
      <c r="L36" s="18">
        <f t="shared" si="1"/>
        <v>990417.16</v>
      </c>
      <c r="M36" s="13"/>
      <c r="N36" s="19" t="s">
        <v>22</v>
      </c>
      <c r="O36" s="20"/>
    </row>
    <row r="37" spans="1:15" s="1" customFormat="1" ht="24.75" customHeight="1">
      <c r="A37" s="11">
        <v>32</v>
      </c>
      <c r="B37" s="11" t="s">
        <v>20</v>
      </c>
      <c r="C37" s="11">
        <v>1502</v>
      </c>
      <c r="D37" s="11">
        <v>15</v>
      </c>
      <c r="E37" s="12" t="s">
        <v>24</v>
      </c>
      <c r="F37" s="11">
        <v>2.88</v>
      </c>
      <c r="G37" s="13">
        <v>89.42</v>
      </c>
      <c r="H37" s="13">
        <v>17.45</v>
      </c>
      <c r="I37" s="13">
        <v>71.97</v>
      </c>
      <c r="J37" s="17">
        <v>7769</v>
      </c>
      <c r="K37" s="17">
        <f t="shared" si="2"/>
        <v>9652.688342364874</v>
      </c>
      <c r="L37" s="18">
        <f t="shared" si="1"/>
        <v>694703.98</v>
      </c>
      <c r="M37" s="13"/>
      <c r="N37" s="19" t="s">
        <v>22</v>
      </c>
      <c r="O37" s="21" t="s">
        <v>23</v>
      </c>
    </row>
    <row r="38" spans="1:15" s="1" customFormat="1" ht="24.75" customHeight="1">
      <c r="A38" s="11">
        <v>33</v>
      </c>
      <c r="B38" s="11" t="s">
        <v>25</v>
      </c>
      <c r="C38" s="11">
        <v>1503</v>
      </c>
      <c r="D38" s="11">
        <v>15</v>
      </c>
      <c r="E38" s="12" t="s">
        <v>24</v>
      </c>
      <c r="F38" s="11">
        <v>2.88</v>
      </c>
      <c r="G38" s="13">
        <v>98.64</v>
      </c>
      <c r="H38" s="13">
        <v>19.25</v>
      </c>
      <c r="I38" s="13">
        <v>79.39</v>
      </c>
      <c r="J38" s="17">
        <v>7300</v>
      </c>
      <c r="K38" s="17">
        <f t="shared" si="2"/>
        <v>9070.059201410757</v>
      </c>
      <c r="L38" s="18">
        <f t="shared" si="1"/>
        <v>720072</v>
      </c>
      <c r="M38" s="13"/>
      <c r="N38" s="19" t="s">
        <v>22</v>
      </c>
      <c r="O38" s="22"/>
    </row>
    <row r="39" spans="1:15" s="1" customFormat="1" ht="21" customHeight="1">
      <c r="A39" s="11">
        <v>34</v>
      </c>
      <c r="B39" s="11" t="s">
        <v>20</v>
      </c>
      <c r="C39" s="11">
        <v>1504</v>
      </c>
      <c r="D39" s="14">
        <v>15</v>
      </c>
      <c r="E39" s="12" t="s">
        <v>24</v>
      </c>
      <c r="F39" s="11">
        <v>2.88</v>
      </c>
      <c r="G39" s="13">
        <v>105.34</v>
      </c>
      <c r="H39" s="13">
        <v>20.56</v>
      </c>
      <c r="I39" s="13">
        <v>84.78</v>
      </c>
      <c r="J39" s="17">
        <v>7489</v>
      </c>
      <c r="K39" s="17">
        <f t="shared" si="2"/>
        <v>9305.157584335928</v>
      </c>
      <c r="L39" s="18">
        <f t="shared" si="1"/>
        <v>788891.26</v>
      </c>
      <c r="M39" s="13"/>
      <c r="N39" s="19" t="s">
        <v>22</v>
      </c>
      <c r="O39" s="22"/>
    </row>
    <row r="40" spans="1:15" s="1" customFormat="1" ht="21" customHeight="1">
      <c r="A40" s="11">
        <v>35</v>
      </c>
      <c r="B40" s="11" t="s">
        <v>20</v>
      </c>
      <c r="C40" s="11">
        <v>1505</v>
      </c>
      <c r="D40" s="14">
        <v>15</v>
      </c>
      <c r="E40" s="12" t="s">
        <v>24</v>
      </c>
      <c r="F40" s="11">
        <v>2.88</v>
      </c>
      <c r="G40" s="13">
        <v>105.31</v>
      </c>
      <c r="H40" s="13">
        <v>20.55</v>
      </c>
      <c r="I40" s="13">
        <v>84.76</v>
      </c>
      <c r="J40" s="17">
        <v>7809</v>
      </c>
      <c r="K40" s="17">
        <f t="shared" si="2"/>
        <v>9702.286337895233</v>
      </c>
      <c r="L40" s="18">
        <f t="shared" si="1"/>
        <v>822365.79</v>
      </c>
      <c r="M40" s="13"/>
      <c r="N40" s="19" t="s">
        <v>22</v>
      </c>
      <c r="O40" s="22"/>
    </row>
    <row r="41" spans="1:15" s="1" customFormat="1" ht="21" customHeight="1">
      <c r="A41" s="11">
        <v>36</v>
      </c>
      <c r="B41" s="11" t="s">
        <v>20</v>
      </c>
      <c r="C41" s="11">
        <v>1602</v>
      </c>
      <c r="D41" s="14">
        <v>16</v>
      </c>
      <c r="E41" s="12" t="s">
        <v>24</v>
      </c>
      <c r="F41" s="11">
        <v>2.88</v>
      </c>
      <c r="G41" s="13">
        <v>89.42</v>
      </c>
      <c r="H41" s="13">
        <v>17.45</v>
      </c>
      <c r="I41" s="13">
        <v>71.97</v>
      </c>
      <c r="J41" s="17">
        <v>7798.999999999999</v>
      </c>
      <c r="K41" s="17">
        <f aca="true" t="shared" si="3" ref="K41:K50">L41/I41</f>
        <v>9689.96220647492</v>
      </c>
      <c r="L41" s="18">
        <f aca="true" t="shared" si="4" ref="L41:L80">G41*J41</f>
        <v>697386.58</v>
      </c>
      <c r="M41" s="13"/>
      <c r="N41" s="19" t="s">
        <v>22</v>
      </c>
      <c r="O41" s="22"/>
    </row>
    <row r="42" spans="1:15" s="1" customFormat="1" ht="21" customHeight="1">
      <c r="A42" s="11">
        <v>37</v>
      </c>
      <c r="B42" s="11" t="s">
        <v>20</v>
      </c>
      <c r="C42" s="11">
        <v>1603</v>
      </c>
      <c r="D42" s="14">
        <v>16</v>
      </c>
      <c r="E42" s="12" t="s">
        <v>24</v>
      </c>
      <c r="F42" s="11">
        <v>2.88</v>
      </c>
      <c r="G42" s="13">
        <v>98.64</v>
      </c>
      <c r="H42" s="13">
        <v>19.25</v>
      </c>
      <c r="I42" s="13">
        <v>79.39</v>
      </c>
      <c r="J42" s="17">
        <v>7599</v>
      </c>
      <c r="K42" s="17">
        <f t="shared" si="3"/>
        <v>9441.558886509636</v>
      </c>
      <c r="L42" s="18">
        <f t="shared" si="4"/>
        <v>749565.36</v>
      </c>
      <c r="M42" s="13"/>
      <c r="N42" s="19" t="s">
        <v>22</v>
      </c>
      <c r="O42" s="22"/>
    </row>
    <row r="43" spans="1:15" s="1" customFormat="1" ht="21" customHeight="1">
      <c r="A43" s="11">
        <v>38</v>
      </c>
      <c r="B43" s="11" t="s">
        <v>20</v>
      </c>
      <c r="C43" s="11">
        <v>1604</v>
      </c>
      <c r="D43" s="14">
        <v>16</v>
      </c>
      <c r="E43" s="12" t="s">
        <v>24</v>
      </c>
      <c r="F43" s="11">
        <v>2.88</v>
      </c>
      <c r="G43" s="13">
        <v>105.34</v>
      </c>
      <c r="H43" s="13">
        <v>20.56</v>
      </c>
      <c r="I43" s="13">
        <v>84.78</v>
      </c>
      <c r="J43" s="17">
        <v>7519.000000000001</v>
      </c>
      <c r="K43" s="17">
        <f t="shared" si="3"/>
        <v>9342.432885114415</v>
      </c>
      <c r="L43" s="18">
        <f t="shared" si="4"/>
        <v>792051.4600000001</v>
      </c>
      <c r="M43" s="13"/>
      <c r="N43" s="19" t="s">
        <v>22</v>
      </c>
      <c r="O43" s="22"/>
    </row>
    <row r="44" spans="1:15" s="1" customFormat="1" ht="21" customHeight="1">
      <c r="A44" s="11">
        <v>39</v>
      </c>
      <c r="B44" s="11" t="s">
        <v>20</v>
      </c>
      <c r="C44" s="11">
        <v>1605</v>
      </c>
      <c r="D44" s="14">
        <v>16</v>
      </c>
      <c r="E44" s="12" t="s">
        <v>24</v>
      </c>
      <c r="F44" s="11">
        <v>2.88</v>
      </c>
      <c r="G44" s="13">
        <v>105.31</v>
      </c>
      <c r="H44" s="13">
        <v>20.55</v>
      </c>
      <c r="I44" s="13">
        <v>84.76</v>
      </c>
      <c r="J44" s="17">
        <v>7838.999999999999</v>
      </c>
      <c r="K44" s="17">
        <f t="shared" si="3"/>
        <v>9739.559815950919</v>
      </c>
      <c r="L44" s="18">
        <f t="shared" si="4"/>
        <v>825525.09</v>
      </c>
      <c r="M44" s="13"/>
      <c r="N44" s="19" t="s">
        <v>22</v>
      </c>
      <c r="O44" s="22"/>
    </row>
    <row r="45" spans="1:15" s="1" customFormat="1" ht="21" customHeight="1">
      <c r="A45" s="11">
        <v>40</v>
      </c>
      <c r="B45" s="11" t="s">
        <v>20</v>
      </c>
      <c r="C45" s="11">
        <v>1702</v>
      </c>
      <c r="D45" s="14">
        <v>17</v>
      </c>
      <c r="E45" s="12" t="s">
        <v>24</v>
      </c>
      <c r="F45" s="11">
        <v>2.88</v>
      </c>
      <c r="G45" s="13">
        <v>89.42</v>
      </c>
      <c r="H45" s="13">
        <v>17.45</v>
      </c>
      <c r="I45" s="13">
        <v>71.97</v>
      </c>
      <c r="J45" s="17">
        <v>7829</v>
      </c>
      <c r="K45" s="17">
        <f t="shared" si="3"/>
        <v>9727.236070584966</v>
      </c>
      <c r="L45" s="18">
        <f t="shared" si="4"/>
        <v>700069.18</v>
      </c>
      <c r="M45" s="13"/>
      <c r="N45" s="19" t="s">
        <v>22</v>
      </c>
      <c r="O45" s="22"/>
    </row>
    <row r="46" spans="1:15" s="1" customFormat="1" ht="21" customHeight="1">
      <c r="A46" s="11">
        <v>41</v>
      </c>
      <c r="B46" s="11" t="s">
        <v>20</v>
      </c>
      <c r="C46" s="11">
        <v>1703</v>
      </c>
      <c r="D46" s="14">
        <v>17</v>
      </c>
      <c r="E46" s="12" t="s">
        <v>24</v>
      </c>
      <c r="F46" s="11">
        <v>2.88</v>
      </c>
      <c r="G46" s="13">
        <v>98.64</v>
      </c>
      <c r="H46" s="13">
        <v>19.25</v>
      </c>
      <c r="I46" s="13">
        <v>79.39</v>
      </c>
      <c r="J46" s="17">
        <v>7629.000000000001</v>
      </c>
      <c r="K46" s="17">
        <f t="shared" si="3"/>
        <v>9478.833102405844</v>
      </c>
      <c r="L46" s="18">
        <f t="shared" si="4"/>
        <v>752524.56</v>
      </c>
      <c r="M46" s="13"/>
      <c r="N46" s="19" t="s">
        <v>22</v>
      </c>
      <c r="O46" s="22"/>
    </row>
    <row r="47" spans="1:15" s="1" customFormat="1" ht="21" customHeight="1">
      <c r="A47" s="11">
        <v>42</v>
      </c>
      <c r="B47" s="11" t="s">
        <v>20</v>
      </c>
      <c r="C47" s="11">
        <v>1704</v>
      </c>
      <c r="D47" s="14">
        <v>17</v>
      </c>
      <c r="E47" s="12" t="s">
        <v>24</v>
      </c>
      <c r="F47" s="11">
        <v>2.88</v>
      </c>
      <c r="G47" s="13">
        <v>105.34</v>
      </c>
      <c r="H47" s="13">
        <v>20.56</v>
      </c>
      <c r="I47" s="13">
        <v>84.78</v>
      </c>
      <c r="J47" s="17">
        <v>7549</v>
      </c>
      <c r="K47" s="17">
        <f t="shared" si="3"/>
        <v>9379.7081858929</v>
      </c>
      <c r="L47" s="18">
        <f t="shared" si="4"/>
        <v>795211.66</v>
      </c>
      <c r="M47" s="13"/>
      <c r="N47" s="19" t="s">
        <v>22</v>
      </c>
      <c r="O47" s="22"/>
    </row>
    <row r="48" spans="1:15" s="1" customFormat="1" ht="21" customHeight="1">
      <c r="A48" s="11">
        <v>43</v>
      </c>
      <c r="B48" s="11" t="s">
        <v>20</v>
      </c>
      <c r="C48" s="11">
        <v>1705</v>
      </c>
      <c r="D48" s="14">
        <v>17</v>
      </c>
      <c r="E48" s="12" t="s">
        <v>24</v>
      </c>
      <c r="F48" s="11">
        <v>2.88</v>
      </c>
      <c r="G48" s="13">
        <v>105.31</v>
      </c>
      <c r="H48" s="13">
        <v>20.55</v>
      </c>
      <c r="I48" s="13">
        <v>84.76</v>
      </c>
      <c r="J48" s="17">
        <v>7869</v>
      </c>
      <c r="K48" s="17">
        <f t="shared" si="3"/>
        <v>9776.833294006607</v>
      </c>
      <c r="L48" s="18">
        <f t="shared" si="4"/>
        <v>828684.39</v>
      </c>
      <c r="M48" s="13"/>
      <c r="N48" s="19" t="s">
        <v>22</v>
      </c>
      <c r="O48" s="22"/>
    </row>
    <row r="49" spans="1:15" s="1" customFormat="1" ht="21" customHeight="1">
      <c r="A49" s="11">
        <v>44</v>
      </c>
      <c r="B49" s="11" t="s">
        <v>20</v>
      </c>
      <c r="C49" s="11">
        <v>1802</v>
      </c>
      <c r="D49" s="14">
        <v>18</v>
      </c>
      <c r="E49" s="12" t="s">
        <v>24</v>
      </c>
      <c r="F49" s="11">
        <v>2.88</v>
      </c>
      <c r="G49" s="13">
        <v>89.42</v>
      </c>
      <c r="H49" s="13">
        <v>17.45</v>
      </c>
      <c r="I49" s="13">
        <v>71.97</v>
      </c>
      <c r="J49" s="17">
        <v>7679</v>
      </c>
      <c r="K49" s="17">
        <f aca="true" t="shared" si="5" ref="K49:K88">L49/I49</f>
        <v>9540.866750034738</v>
      </c>
      <c r="L49" s="18">
        <f t="shared" si="4"/>
        <v>686656.18</v>
      </c>
      <c r="M49" s="13"/>
      <c r="N49" s="19" t="s">
        <v>22</v>
      </c>
      <c r="O49" s="22"/>
    </row>
    <row r="50" spans="1:15" s="1" customFormat="1" ht="21" customHeight="1">
      <c r="A50" s="11">
        <v>45</v>
      </c>
      <c r="B50" s="11" t="s">
        <v>20</v>
      </c>
      <c r="C50" s="11">
        <v>1803</v>
      </c>
      <c r="D50" s="14">
        <v>18</v>
      </c>
      <c r="E50" s="12" t="s">
        <v>24</v>
      </c>
      <c r="F50" s="11">
        <v>2.88</v>
      </c>
      <c r="G50" s="13">
        <v>98.64</v>
      </c>
      <c r="H50" s="13">
        <v>19.25</v>
      </c>
      <c r="I50" s="13">
        <v>79.39</v>
      </c>
      <c r="J50" s="17">
        <v>7479.000000000001</v>
      </c>
      <c r="K50" s="17">
        <f t="shared" si="5"/>
        <v>9292.462022924803</v>
      </c>
      <c r="L50" s="18">
        <f t="shared" si="4"/>
        <v>737728.56</v>
      </c>
      <c r="M50" s="13"/>
      <c r="N50" s="19" t="s">
        <v>22</v>
      </c>
      <c r="O50" s="22"/>
    </row>
    <row r="51" spans="1:15" s="1" customFormat="1" ht="21" customHeight="1">
      <c r="A51" s="11">
        <v>46</v>
      </c>
      <c r="B51" s="11" t="s">
        <v>20</v>
      </c>
      <c r="C51" s="11">
        <v>1804</v>
      </c>
      <c r="D51" s="14">
        <v>18</v>
      </c>
      <c r="E51" s="12" t="s">
        <v>24</v>
      </c>
      <c r="F51" s="11">
        <v>2.88</v>
      </c>
      <c r="G51" s="13">
        <v>105.34</v>
      </c>
      <c r="H51" s="13">
        <v>20.56</v>
      </c>
      <c r="I51" s="13">
        <v>84.78</v>
      </c>
      <c r="J51" s="17">
        <v>7399</v>
      </c>
      <c r="K51" s="17">
        <f t="shared" si="5"/>
        <v>9193.331682000473</v>
      </c>
      <c r="L51" s="18">
        <f t="shared" si="4"/>
        <v>779410.66</v>
      </c>
      <c r="M51" s="13"/>
      <c r="N51" s="19" t="s">
        <v>22</v>
      </c>
      <c r="O51" s="22"/>
    </row>
    <row r="52" spans="1:15" s="1" customFormat="1" ht="21" customHeight="1">
      <c r="A52" s="11">
        <v>47</v>
      </c>
      <c r="B52" s="11" t="s">
        <v>20</v>
      </c>
      <c r="C52" s="11">
        <v>1805</v>
      </c>
      <c r="D52" s="14">
        <v>18</v>
      </c>
      <c r="E52" s="12" t="s">
        <v>24</v>
      </c>
      <c r="F52" s="11">
        <v>2.88</v>
      </c>
      <c r="G52" s="13">
        <v>105.31</v>
      </c>
      <c r="H52" s="13">
        <v>20.55</v>
      </c>
      <c r="I52" s="13">
        <v>84.76</v>
      </c>
      <c r="J52" s="17">
        <v>7719</v>
      </c>
      <c r="K52" s="17">
        <f t="shared" si="5"/>
        <v>9590.465903728173</v>
      </c>
      <c r="L52" s="18">
        <f t="shared" si="4"/>
        <v>812887.89</v>
      </c>
      <c r="M52" s="13"/>
      <c r="N52" s="19" t="s">
        <v>22</v>
      </c>
      <c r="O52" s="22"/>
    </row>
    <row r="53" spans="1:15" s="1" customFormat="1" ht="21" customHeight="1">
      <c r="A53" s="11">
        <v>48</v>
      </c>
      <c r="B53" s="11" t="s">
        <v>20</v>
      </c>
      <c r="C53" s="11">
        <v>1901</v>
      </c>
      <c r="D53" s="14">
        <v>19</v>
      </c>
      <c r="E53" s="12" t="s">
        <v>21</v>
      </c>
      <c r="F53" s="11">
        <v>2.88</v>
      </c>
      <c r="G53" s="13">
        <v>122.44</v>
      </c>
      <c r="H53" s="13">
        <v>23.9</v>
      </c>
      <c r="I53" s="13">
        <v>98.54</v>
      </c>
      <c r="J53" s="17">
        <v>8209</v>
      </c>
      <c r="K53" s="17">
        <f t="shared" si="5"/>
        <v>10200.019890399837</v>
      </c>
      <c r="L53" s="18">
        <f t="shared" si="4"/>
        <v>1005109.96</v>
      </c>
      <c r="M53" s="13"/>
      <c r="N53" s="19" t="s">
        <v>22</v>
      </c>
      <c r="O53" s="22"/>
    </row>
    <row r="54" spans="1:15" s="1" customFormat="1" ht="21" customHeight="1">
      <c r="A54" s="11">
        <v>49</v>
      </c>
      <c r="B54" s="11" t="s">
        <v>20</v>
      </c>
      <c r="C54" s="11">
        <v>1902</v>
      </c>
      <c r="D54" s="14">
        <v>19</v>
      </c>
      <c r="E54" s="12" t="s">
        <v>24</v>
      </c>
      <c r="F54" s="11">
        <v>2.88</v>
      </c>
      <c r="G54" s="13">
        <v>89.42</v>
      </c>
      <c r="H54" s="13">
        <v>17.45</v>
      </c>
      <c r="I54" s="13">
        <v>71.97</v>
      </c>
      <c r="J54" s="17">
        <v>7889</v>
      </c>
      <c r="K54" s="17">
        <f t="shared" si="5"/>
        <v>9801.783798805058</v>
      </c>
      <c r="L54" s="18">
        <f t="shared" si="4"/>
        <v>705434.38</v>
      </c>
      <c r="M54" s="13"/>
      <c r="N54" s="19" t="s">
        <v>22</v>
      </c>
      <c r="O54" s="22"/>
    </row>
    <row r="55" spans="1:15" s="1" customFormat="1" ht="21" customHeight="1">
      <c r="A55" s="11">
        <v>50</v>
      </c>
      <c r="B55" s="11" t="s">
        <v>20</v>
      </c>
      <c r="C55" s="11">
        <v>1903</v>
      </c>
      <c r="D55" s="14">
        <v>19</v>
      </c>
      <c r="E55" s="12" t="s">
        <v>24</v>
      </c>
      <c r="F55" s="11">
        <v>2.88</v>
      </c>
      <c r="G55" s="13">
        <v>98.64</v>
      </c>
      <c r="H55" s="13">
        <v>19.25</v>
      </c>
      <c r="I55" s="13">
        <v>79.39</v>
      </c>
      <c r="J55" s="17">
        <v>7689</v>
      </c>
      <c r="K55" s="17">
        <f t="shared" si="5"/>
        <v>9553.38153419826</v>
      </c>
      <c r="L55" s="18">
        <f t="shared" si="4"/>
        <v>758442.96</v>
      </c>
      <c r="M55" s="13"/>
      <c r="N55" s="19" t="s">
        <v>22</v>
      </c>
      <c r="O55" s="23"/>
    </row>
    <row r="56" spans="1:15" s="1" customFormat="1" ht="21" customHeight="1">
      <c r="A56" s="11">
        <v>51</v>
      </c>
      <c r="B56" s="11" t="s">
        <v>20</v>
      </c>
      <c r="C56" s="11">
        <v>1904</v>
      </c>
      <c r="D56" s="14">
        <v>19</v>
      </c>
      <c r="E56" s="12" t="s">
        <v>24</v>
      </c>
      <c r="F56" s="11">
        <v>2.88</v>
      </c>
      <c r="G56" s="13">
        <v>105.34</v>
      </c>
      <c r="H56" s="13">
        <v>20.56</v>
      </c>
      <c r="I56" s="13">
        <v>84.78</v>
      </c>
      <c r="J56" s="17">
        <v>7609</v>
      </c>
      <c r="K56" s="17">
        <f t="shared" si="5"/>
        <v>9454.258787449871</v>
      </c>
      <c r="L56" s="18">
        <f t="shared" si="4"/>
        <v>801532.06</v>
      </c>
      <c r="M56" s="13"/>
      <c r="N56" s="19" t="s">
        <v>22</v>
      </c>
      <c r="O56" s="21" t="s">
        <v>26</v>
      </c>
    </row>
    <row r="57" spans="1:15" s="1" customFormat="1" ht="21" customHeight="1">
      <c r="A57" s="11">
        <v>52</v>
      </c>
      <c r="B57" s="11" t="s">
        <v>20</v>
      </c>
      <c r="C57" s="11">
        <v>1905</v>
      </c>
      <c r="D57" s="14">
        <v>19</v>
      </c>
      <c r="E57" s="12" t="s">
        <v>24</v>
      </c>
      <c r="F57" s="11">
        <v>2.88</v>
      </c>
      <c r="G57" s="13">
        <v>105.31</v>
      </c>
      <c r="H57" s="13">
        <v>20.55</v>
      </c>
      <c r="I57" s="13">
        <v>84.76</v>
      </c>
      <c r="J57" s="17">
        <v>7929</v>
      </c>
      <c r="K57" s="17">
        <f t="shared" si="5"/>
        <v>9851.38025011798</v>
      </c>
      <c r="L57" s="18">
        <f t="shared" si="4"/>
        <v>835002.99</v>
      </c>
      <c r="M57" s="13"/>
      <c r="N57" s="19" t="s">
        <v>22</v>
      </c>
      <c r="O57" s="22"/>
    </row>
    <row r="58" spans="1:15" s="1" customFormat="1" ht="21" customHeight="1">
      <c r="A58" s="11">
        <v>53</v>
      </c>
      <c r="B58" s="11" t="s">
        <v>20</v>
      </c>
      <c r="C58" s="11">
        <v>2001</v>
      </c>
      <c r="D58" s="14">
        <v>20</v>
      </c>
      <c r="E58" s="12" t="s">
        <v>21</v>
      </c>
      <c r="F58" s="11">
        <v>2.88</v>
      </c>
      <c r="G58" s="13">
        <v>122.44</v>
      </c>
      <c r="H58" s="13">
        <v>23.9</v>
      </c>
      <c r="I58" s="13">
        <v>98.54</v>
      </c>
      <c r="J58" s="17">
        <v>8239</v>
      </c>
      <c r="K58" s="17">
        <f t="shared" si="5"/>
        <v>10237.296123401664</v>
      </c>
      <c r="L58" s="18">
        <f t="shared" si="4"/>
        <v>1008783.16</v>
      </c>
      <c r="M58" s="13"/>
      <c r="N58" s="19" t="s">
        <v>22</v>
      </c>
      <c r="O58" s="22"/>
    </row>
    <row r="59" spans="1:15" s="1" customFormat="1" ht="21" customHeight="1">
      <c r="A59" s="11">
        <v>54</v>
      </c>
      <c r="B59" s="11" t="s">
        <v>20</v>
      </c>
      <c r="C59" s="11">
        <v>2002</v>
      </c>
      <c r="D59" s="14">
        <v>20</v>
      </c>
      <c r="E59" s="12" t="s">
        <v>24</v>
      </c>
      <c r="F59" s="11">
        <v>2.88</v>
      </c>
      <c r="G59" s="13">
        <v>89.42</v>
      </c>
      <c r="H59" s="13">
        <v>17.45</v>
      </c>
      <c r="I59" s="13">
        <v>71.97</v>
      </c>
      <c r="J59" s="17">
        <v>7919</v>
      </c>
      <c r="K59" s="17">
        <f t="shared" si="5"/>
        <v>9839.057662915104</v>
      </c>
      <c r="L59" s="18">
        <f t="shared" si="4"/>
        <v>708116.98</v>
      </c>
      <c r="M59" s="13"/>
      <c r="N59" s="19" t="s">
        <v>22</v>
      </c>
      <c r="O59" s="22"/>
    </row>
    <row r="60" spans="1:15" s="1" customFormat="1" ht="21" customHeight="1">
      <c r="A60" s="11">
        <v>55</v>
      </c>
      <c r="B60" s="11" t="s">
        <v>20</v>
      </c>
      <c r="C60" s="11">
        <v>2003</v>
      </c>
      <c r="D60" s="14">
        <v>20</v>
      </c>
      <c r="E60" s="12" t="s">
        <v>24</v>
      </c>
      <c r="F60" s="11">
        <v>2.88</v>
      </c>
      <c r="G60" s="13">
        <v>98.64</v>
      </c>
      <c r="H60" s="13">
        <v>19.25</v>
      </c>
      <c r="I60" s="13">
        <v>79.39</v>
      </c>
      <c r="J60" s="17">
        <v>7719</v>
      </c>
      <c r="K60" s="17">
        <f t="shared" si="5"/>
        <v>9590.655750094471</v>
      </c>
      <c r="L60" s="18">
        <f t="shared" si="4"/>
        <v>761402.16</v>
      </c>
      <c r="M60" s="13"/>
      <c r="N60" s="19" t="s">
        <v>22</v>
      </c>
      <c r="O60" s="22"/>
    </row>
    <row r="61" spans="1:15" s="1" customFormat="1" ht="21" customHeight="1">
      <c r="A61" s="11">
        <v>56</v>
      </c>
      <c r="B61" s="11" t="s">
        <v>20</v>
      </c>
      <c r="C61" s="11">
        <v>2004</v>
      </c>
      <c r="D61" s="14">
        <v>20</v>
      </c>
      <c r="E61" s="12" t="s">
        <v>24</v>
      </c>
      <c r="F61" s="11">
        <v>2.88</v>
      </c>
      <c r="G61" s="13">
        <v>105.34</v>
      </c>
      <c r="H61" s="13">
        <v>20.56</v>
      </c>
      <c r="I61" s="13">
        <v>84.78</v>
      </c>
      <c r="J61" s="17">
        <v>7639</v>
      </c>
      <c r="K61" s="17">
        <f t="shared" si="5"/>
        <v>9491.534088228356</v>
      </c>
      <c r="L61" s="18">
        <f t="shared" si="4"/>
        <v>804692.26</v>
      </c>
      <c r="M61" s="13"/>
      <c r="N61" s="19" t="s">
        <v>22</v>
      </c>
      <c r="O61" s="22"/>
    </row>
    <row r="62" spans="1:15" s="1" customFormat="1" ht="21" customHeight="1">
      <c r="A62" s="11">
        <v>57</v>
      </c>
      <c r="B62" s="11" t="s">
        <v>20</v>
      </c>
      <c r="C62" s="11">
        <v>2005</v>
      </c>
      <c r="D62" s="14">
        <v>20</v>
      </c>
      <c r="E62" s="12" t="s">
        <v>24</v>
      </c>
      <c r="F62" s="11">
        <v>2.88</v>
      </c>
      <c r="G62" s="13">
        <v>105.31</v>
      </c>
      <c r="H62" s="13">
        <v>20.55</v>
      </c>
      <c r="I62" s="13">
        <v>84.76</v>
      </c>
      <c r="J62" s="17">
        <v>7959</v>
      </c>
      <c r="K62" s="17">
        <f t="shared" si="5"/>
        <v>9888.653728173667</v>
      </c>
      <c r="L62" s="18">
        <f t="shared" si="4"/>
        <v>838162.29</v>
      </c>
      <c r="M62" s="13"/>
      <c r="N62" s="19" t="s">
        <v>22</v>
      </c>
      <c r="O62" s="22"/>
    </row>
    <row r="63" spans="1:15" s="1" customFormat="1" ht="21" customHeight="1">
      <c r="A63" s="11">
        <v>58</v>
      </c>
      <c r="B63" s="11" t="s">
        <v>20</v>
      </c>
      <c r="C63" s="11">
        <v>2101</v>
      </c>
      <c r="D63" s="14">
        <v>21</v>
      </c>
      <c r="E63" s="12" t="s">
        <v>21</v>
      </c>
      <c r="F63" s="11">
        <v>2.88</v>
      </c>
      <c r="G63" s="13">
        <v>122.44</v>
      </c>
      <c r="H63" s="13">
        <v>23.9</v>
      </c>
      <c r="I63" s="13">
        <v>98.54</v>
      </c>
      <c r="J63" s="17">
        <v>8269</v>
      </c>
      <c r="K63" s="17">
        <f t="shared" si="5"/>
        <v>10274.57235640349</v>
      </c>
      <c r="L63" s="18">
        <f t="shared" si="4"/>
        <v>1012456.36</v>
      </c>
      <c r="M63" s="13"/>
      <c r="N63" s="19" t="s">
        <v>22</v>
      </c>
      <c r="O63" s="22"/>
    </row>
    <row r="64" spans="1:15" s="1" customFormat="1" ht="21" customHeight="1">
      <c r="A64" s="11">
        <v>59</v>
      </c>
      <c r="B64" s="11" t="s">
        <v>20</v>
      </c>
      <c r="C64" s="11">
        <v>2102</v>
      </c>
      <c r="D64" s="14">
        <v>21</v>
      </c>
      <c r="E64" s="12" t="s">
        <v>24</v>
      </c>
      <c r="F64" s="11">
        <v>2.88</v>
      </c>
      <c r="G64" s="13">
        <v>89.42</v>
      </c>
      <c r="H64" s="13">
        <v>17.45</v>
      </c>
      <c r="I64" s="13">
        <v>71.97</v>
      </c>
      <c r="J64" s="17">
        <v>7948.999999999999</v>
      </c>
      <c r="K64" s="17">
        <f t="shared" si="5"/>
        <v>9876.33152702515</v>
      </c>
      <c r="L64" s="18">
        <f t="shared" si="4"/>
        <v>710799.58</v>
      </c>
      <c r="M64" s="13"/>
      <c r="N64" s="19" t="s">
        <v>22</v>
      </c>
      <c r="O64" s="22"/>
    </row>
    <row r="65" spans="1:15" s="1" customFormat="1" ht="21" customHeight="1">
      <c r="A65" s="11">
        <v>60</v>
      </c>
      <c r="B65" s="11" t="s">
        <v>20</v>
      </c>
      <c r="C65" s="11">
        <v>2103</v>
      </c>
      <c r="D65" s="14">
        <v>21</v>
      </c>
      <c r="E65" s="12" t="s">
        <v>24</v>
      </c>
      <c r="F65" s="11">
        <v>2.88</v>
      </c>
      <c r="G65" s="13">
        <v>98.64</v>
      </c>
      <c r="H65" s="13">
        <v>19.25</v>
      </c>
      <c r="I65" s="13">
        <v>79.39</v>
      </c>
      <c r="J65" s="17">
        <v>7749</v>
      </c>
      <c r="K65" s="17">
        <f t="shared" si="5"/>
        <v>9627.92996599068</v>
      </c>
      <c r="L65" s="18">
        <f t="shared" si="4"/>
        <v>764361.36</v>
      </c>
      <c r="M65" s="13"/>
      <c r="N65" s="19" t="s">
        <v>22</v>
      </c>
      <c r="O65" s="22"/>
    </row>
    <row r="66" spans="1:15" s="1" customFormat="1" ht="21" customHeight="1">
      <c r="A66" s="11">
        <v>61</v>
      </c>
      <c r="B66" s="11" t="s">
        <v>20</v>
      </c>
      <c r="C66" s="11">
        <v>2104</v>
      </c>
      <c r="D66" s="14">
        <v>21</v>
      </c>
      <c r="E66" s="12" t="s">
        <v>24</v>
      </c>
      <c r="F66" s="11">
        <v>2.88</v>
      </c>
      <c r="G66" s="13">
        <v>105.34</v>
      </c>
      <c r="H66" s="13">
        <v>20.56</v>
      </c>
      <c r="I66" s="13">
        <v>84.78</v>
      </c>
      <c r="J66" s="17">
        <v>7669.000000000001</v>
      </c>
      <c r="K66" s="17">
        <f t="shared" si="5"/>
        <v>9528.809389006841</v>
      </c>
      <c r="L66" s="18">
        <f t="shared" si="4"/>
        <v>807852.4600000001</v>
      </c>
      <c r="M66" s="13"/>
      <c r="N66" s="19" t="s">
        <v>22</v>
      </c>
      <c r="O66" s="22"/>
    </row>
    <row r="67" spans="1:15" s="1" customFormat="1" ht="21" customHeight="1">
      <c r="A67" s="11">
        <v>62</v>
      </c>
      <c r="B67" s="11" t="s">
        <v>20</v>
      </c>
      <c r="C67" s="11">
        <v>2105</v>
      </c>
      <c r="D67" s="14">
        <v>21</v>
      </c>
      <c r="E67" s="12" t="s">
        <v>24</v>
      </c>
      <c r="F67" s="11">
        <v>2.88</v>
      </c>
      <c r="G67" s="13">
        <v>105.31</v>
      </c>
      <c r="H67" s="13">
        <v>20.55</v>
      </c>
      <c r="I67" s="13">
        <v>84.76</v>
      </c>
      <c r="J67" s="17">
        <v>7988.999999999999</v>
      </c>
      <c r="K67" s="17">
        <f t="shared" si="5"/>
        <v>9925.927206229353</v>
      </c>
      <c r="L67" s="18">
        <f t="shared" si="4"/>
        <v>841321.59</v>
      </c>
      <c r="M67" s="13"/>
      <c r="N67" s="19" t="s">
        <v>22</v>
      </c>
      <c r="O67" s="22"/>
    </row>
    <row r="68" spans="1:15" s="1" customFormat="1" ht="21" customHeight="1">
      <c r="A68" s="11">
        <v>63</v>
      </c>
      <c r="B68" s="11" t="s">
        <v>20</v>
      </c>
      <c r="C68" s="11">
        <v>2201</v>
      </c>
      <c r="D68" s="14">
        <v>22</v>
      </c>
      <c r="E68" s="12" t="s">
        <v>21</v>
      </c>
      <c r="F68" s="11">
        <v>2.88</v>
      </c>
      <c r="G68" s="13">
        <v>122.44</v>
      </c>
      <c r="H68" s="13">
        <v>23.9</v>
      </c>
      <c r="I68" s="13">
        <v>98.54</v>
      </c>
      <c r="J68" s="17">
        <v>8299</v>
      </c>
      <c r="K68" s="17">
        <f t="shared" si="5"/>
        <v>10311.848589405316</v>
      </c>
      <c r="L68" s="18">
        <f t="shared" si="4"/>
        <v>1016129.5599999999</v>
      </c>
      <c r="M68" s="13"/>
      <c r="N68" s="19" t="s">
        <v>22</v>
      </c>
      <c r="O68" s="22"/>
    </row>
    <row r="69" spans="1:15" s="1" customFormat="1" ht="21" customHeight="1">
      <c r="A69" s="11">
        <v>64</v>
      </c>
      <c r="B69" s="11" t="s">
        <v>20</v>
      </c>
      <c r="C69" s="11">
        <v>2202</v>
      </c>
      <c r="D69" s="14">
        <v>22</v>
      </c>
      <c r="E69" s="12" t="s">
        <v>24</v>
      </c>
      <c r="F69" s="11">
        <v>2.88</v>
      </c>
      <c r="G69" s="13">
        <v>89.42</v>
      </c>
      <c r="H69" s="13">
        <v>17.45</v>
      </c>
      <c r="I69" s="13">
        <v>71.97</v>
      </c>
      <c r="J69" s="17">
        <v>7979</v>
      </c>
      <c r="K69" s="17">
        <f t="shared" si="5"/>
        <v>9913.605391135196</v>
      </c>
      <c r="L69" s="18">
        <f t="shared" si="4"/>
        <v>713482.18</v>
      </c>
      <c r="M69" s="13"/>
      <c r="N69" s="19" t="s">
        <v>22</v>
      </c>
      <c r="O69" s="22"/>
    </row>
    <row r="70" spans="1:15" s="1" customFormat="1" ht="21" customHeight="1">
      <c r="A70" s="11">
        <v>65</v>
      </c>
      <c r="B70" s="11" t="s">
        <v>20</v>
      </c>
      <c r="C70" s="11">
        <v>2203</v>
      </c>
      <c r="D70" s="14">
        <v>22</v>
      </c>
      <c r="E70" s="12" t="s">
        <v>24</v>
      </c>
      <c r="F70" s="11">
        <v>2.88</v>
      </c>
      <c r="G70" s="13">
        <v>98.64</v>
      </c>
      <c r="H70" s="13">
        <v>19.25</v>
      </c>
      <c r="I70" s="13">
        <v>79.39</v>
      </c>
      <c r="J70" s="17">
        <v>7779.000000000001</v>
      </c>
      <c r="K70" s="17">
        <f t="shared" si="5"/>
        <v>9665.204181886887</v>
      </c>
      <c r="L70" s="18">
        <f t="shared" si="4"/>
        <v>767320.56</v>
      </c>
      <c r="M70" s="13"/>
      <c r="N70" s="19" t="s">
        <v>22</v>
      </c>
      <c r="O70" s="22"/>
    </row>
    <row r="71" spans="1:15" s="1" customFormat="1" ht="21" customHeight="1">
      <c r="A71" s="11">
        <v>66</v>
      </c>
      <c r="B71" s="11" t="s">
        <v>20</v>
      </c>
      <c r="C71" s="11">
        <v>2204</v>
      </c>
      <c r="D71" s="14">
        <v>22</v>
      </c>
      <c r="E71" s="12" t="s">
        <v>24</v>
      </c>
      <c r="F71" s="11">
        <v>2.88</v>
      </c>
      <c r="G71" s="13">
        <v>105.34</v>
      </c>
      <c r="H71" s="13">
        <v>20.56</v>
      </c>
      <c r="I71" s="13">
        <v>84.78</v>
      </c>
      <c r="J71" s="17">
        <v>7699</v>
      </c>
      <c r="K71" s="17">
        <f t="shared" si="5"/>
        <v>9566.084689785326</v>
      </c>
      <c r="L71" s="18">
        <f t="shared" si="4"/>
        <v>811012.66</v>
      </c>
      <c r="M71" s="13"/>
      <c r="N71" s="19" t="s">
        <v>22</v>
      </c>
      <c r="O71" s="22"/>
    </row>
    <row r="72" spans="1:15" s="1" customFormat="1" ht="21" customHeight="1">
      <c r="A72" s="11">
        <v>67</v>
      </c>
      <c r="B72" s="11" t="s">
        <v>20</v>
      </c>
      <c r="C72" s="11">
        <v>2205</v>
      </c>
      <c r="D72" s="14">
        <v>22</v>
      </c>
      <c r="E72" s="12" t="s">
        <v>24</v>
      </c>
      <c r="F72" s="11">
        <v>2.88</v>
      </c>
      <c r="G72" s="13">
        <v>105.31</v>
      </c>
      <c r="H72" s="13">
        <v>20.55</v>
      </c>
      <c r="I72" s="13">
        <v>84.76</v>
      </c>
      <c r="J72" s="17">
        <v>8019</v>
      </c>
      <c r="K72" s="17">
        <f t="shared" si="5"/>
        <v>9963.20068428504</v>
      </c>
      <c r="L72" s="18">
        <f t="shared" si="4"/>
        <v>844480.89</v>
      </c>
      <c r="M72" s="13"/>
      <c r="N72" s="19" t="s">
        <v>22</v>
      </c>
      <c r="O72" s="22"/>
    </row>
    <row r="73" spans="1:15" s="1" customFormat="1" ht="21" customHeight="1">
      <c r="A73" s="11">
        <v>68</v>
      </c>
      <c r="B73" s="11" t="s">
        <v>20</v>
      </c>
      <c r="C73" s="11">
        <v>2302</v>
      </c>
      <c r="D73" s="14">
        <v>23</v>
      </c>
      <c r="E73" s="12" t="s">
        <v>24</v>
      </c>
      <c r="F73" s="11">
        <v>2.88</v>
      </c>
      <c r="G73" s="13">
        <v>89.42</v>
      </c>
      <c r="H73" s="13">
        <v>17.45</v>
      </c>
      <c r="I73" s="13">
        <v>71.97</v>
      </c>
      <c r="J73" s="17">
        <v>8009</v>
      </c>
      <c r="K73" s="17">
        <f t="shared" si="5"/>
        <v>9950.879255245241</v>
      </c>
      <c r="L73" s="18">
        <f t="shared" si="4"/>
        <v>716164.78</v>
      </c>
      <c r="M73" s="13"/>
      <c r="N73" s="19" t="s">
        <v>22</v>
      </c>
      <c r="O73" s="22"/>
    </row>
    <row r="74" spans="1:15" s="1" customFormat="1" ht="21" customHeight="1">
      <c r="A74" s="11">
        <v>69</v>
      </c>
      <c r="B74" s="11" t="s">
        <v>20</v>
      </c>
      <c r="C74" s="11">
        <v>2303</v>
      </c>
      <c r="D74" s="14">
        <v>23</v>
      </c>
      <c r="E74" s="12" t="s">
        <v>24</v>
      </c>
      <c r="F74" s="11">
        <v>2.88</v>
      </c>
      <c r="G74" s="13">
        <v>98.64</v>
      </c>
      <c r="H74" s="13">
        <v>19.25</v>
      </c>
      <c r="I74" s="13">
        <v>79.39</v>
      </c>
      <c r="J74" s="17">
        <v>7809</v>
      </c>
      <c r="K74" s="17">
        <f t="shared" si="5"/>
        <v>9702.478397783096</v>
      </c>
      <c r="L74" s="18">
        <f t="shared" si="4"/>
        <v>770279.76</v>
      </c>
      <c r="M74" s="13"/>
      <c r="N74" s="19" t="s">
        <v>22</v>
      </c>
      <c r="O74" s="23"/>
    </row>
    <row r="75" spans="1:15" s="1" customFormat="1" ht="21" customHeight="1">
      <c r="A75" s="11">
        <v>70</v>
      </c>
      <c r="B75" s="11" t="s">
        <v>20</v>
      </c>
      <c r="C75" s="11">
        <v>2304</v>
      </c>
      <c r="D75" s="14">
        <v>23</v>
      </c>
      <c r="E75" s="12" t="s">
        <v>24</v>
      </c>
      <c r="F75" s="11">
        <v>2.88</v>
      </c>
      <c r="G75" s="13">
        <v>105.34</v>
      </c>
      <c r="H75" s="13">
        <v>20.56</v>
      </c>
      <c r="I75" s="13">
        <v>84.78</v>
      </c>
      <c r="J75" s="17">
        <v>7729</v>
      </c>
      <c r="K75" s="17">
        <f t="shared" si="5"/>
        <v>9603.359990563811</v>
      </c>
      <c r="L75" s="18">
        <f t="shared" si="4"/>
        <v>814172.86</v>
      </c>
      <c r="M75" s="13"/>
      <c r="N75" s="19" t="s">
        <v>22</v>
      </c>
      <c r="O75" s="37" t="s">
        <v>26</v>
      </c>
    </row>
    <row r="76" spans="1:15" s="1" customFormat="1" ht="21" customHeight="1">
      <c r="A76" s="11">
        <v>71</v>
      </c>
      <c r="B76" s="11" t="s">
        <v>20</v>
      </c>
      <c r="C76" s="11">
        <v>2305</v>
      </c>
      <c r="D76" s="14">
        <v>23</v>
      </c>
      <c r="E76" s="12" t="s">
        <v>24</v>
      </c>
      <c r="F76" s="11">
        <v>2.88</v>
      </c>
      <c r="G76" s="13">
        <v>105.31</v>
      </c>
      <c r="H76" s="13">
        <v>20.55</v>
      </c>
      <c r="I76" s="13">
        <v>84.76</v>
      </c>
      <c r="J76" s="17">
        <v>8048.999999999999</v>
      </c>
      <c r="K76" s="17">
        <f t="shared" si="5"/>
        <v>10000.474162340726</v>
      </c>
      <c r="L76" s="18">
        <f t="shared" si="4"/>
        <v>847640.19</v>
      </c>
      <c r="M76" s="13"/>
      <c r="N76" s="19" t="s">
        <v>22</v>
      </c>
      <c r="O76" s="37"/>
    </row>
    <row r="77" spans="1:15" s="1" customFormat="1" ht="21" customHeight="1">
      <c r="A77" s="11">
        <v>72</v>
      </c>
      <c r="B77" s="11" t="s">
        <v>20</v>
      </c>
      <c r="C77" s="11">
        <v>2405</v>
      </c>
      <c r="D77" s="14">
        <v>24</v>
      </c>
      <c r="E77" s="12" t="s">
        <v>24</v>
      </c>
      <c r="F77" s="11">
        <v>2.88</v>
      </c>
      <c r="G77" s="13">
        <v>105.31</v>
      </c>
      <c r="H77" s="13">
        <v>20.55</v>
      </c>
      <c r="I77" s="13">
        <v>84.76</v>
      </c>
      <c r="J77" s="17">
        <v>8088.999999999999</v>
      </c>
      <c r="K77" s="17">
        <f t="shared" si="5"/>
        <v>10050.172133081642</v>
      </c>
      <c r="L77" s="18">
        <f t="shared" si="4"/>
        <v>851852.59</v>
      </c>
      <c r="M77" s="13"/>
      <c r="N77" s="19" t="s">
        <v>22</v>
      </c>
      <c r="O77" s="37"/>
    </row>
    <row r="78" spans="1:15" s="1" customFormat="1" ht="21" customHeight="1">
      <c r="A78" s="11">
        <v>73</v>
      </c>
      <c r="B78" s="11" t="s">
        <v>20</v>
      </c>
      <c r="C78" s="11">
        <v>2502</v>
      </c>
      <c r="D78" s="14">
        <v>25</v>
      </c>
      <c r="E78" s="12" t="s">
        <v>24</v>
      </c>
      <c r="F78" s="11">
        <v>2.88</v>
      </c>
      <c r="G78" s="13">
        <v>89.42</v>
      </c>
      <c r="H78" s="13">
        <v>17.45</v>
      </c>
      <c r="I78" s="13">
        <v>71.97</v>
      </c>
      <c r="J78" s="17">
        <v>6969</v>
      </c>
      <c r="K78" s="17">
        <f t="shared" si="5"/>
        <v>8658.718632763652</v>
      </c>
      <c r="L78" s="18">
        <f t="shared" si="4"/>
        <v>623167.98</v>
      </c>
      <c r="M78" s="13"/>
      <c r="N78" s="19" t="s">
        <v>22</v>
      </c>
      <c r="O78" s="37"/>
    </row>
    <row r="79" spans="1:18" s="2" customFormat="1" ht="21" customHeight="1">
      <c r="A79" s="24">
        <v>74</v>
      </c>
      <c r="B79" s="24" t="s">
        <v>20</v>
      </c>
      <c r="C79" s="24">
        <v>2504</v>
      </c>
      <c r="D79" s="25">
        <v>25</v>
      </c>
      <c r="E79" s="26" t="s">
        <v>24</v>
      </c>
      <c r="F79" s="24">
        <v>2.88</v>
      </c>
      <c r="G79" s="27">
        <v>105.34</v>
      </c>
      <c r="H79" s="27">
        <v>20.56</v>
      </c>
      <c r="I79" s="27">
        <v>84.78</v>
      </c>
      <c r="J79" s="38">
        <v>6339</v>
      </c>
      <c r="K79" s="38">
        <f t="shared" si="5"/>
        <v>7876.271054493985</v>
      </c>
      <c r="L79" s="18">
        <f t="shared" si="4"/>
        <v>667750.26</v>
      </c>
      <c r="M79" s="27"/>
      <c r="N79" s="39" t="s">
        <v>22</v>
      </c>
      <c r="O79" s="37"/>
      <c r="R79" s="1"/>
    </row>
    <row r="80" spans="1:18" s="2" customFormat="1" ht="43.5" customHeight="1">
      <c r="A80" s="24">
        <v>75</v>
      </c>
      <c r="B80" s="24" t="s">
        <v>20</v>
      </c>
      <c r="C80" s="24">
        <v>2505</v>
      </c>
      <c r="D80" s="25">
        <v>25</v>
      </c>
      <c r="E80" s="26" t="s">
        <v>24</v>
      </c>
      <c r="F80" s="24">
        <v>2.88</v>
      </c>
      <c r="G80" s="27">
        <v>105.31</v>
      </c>
      <c r="H80" s="27">
        <v>20.55</v>
      </c>
      <c r="I80" s="27">
        <v>84.76</v>
      </c>
      <c r="J80" s="38">
        <v>6750</v>
      </c>
      <c r="K80" s="38">
        <f t="shared" si="5"/>
        <v>8386.532562529495</v>
      </c>
      <c r="L80" s="18">
        <f t="shared" si="4"/>
        <v>710842.5</v>
      </c>
      <c r="M80" s="27"/>
      <c r="N80" s="39" t="s">
        <v>22</v>
      </c>
      <c r="O80" s="40"/>
      <c r="R80" s="1"/>
    </row>
    <row r="81" spans="1:18" s="2" customFormat="1" ht="21" customHeight="1">
      <c r="A81" s="28" t="s">
        <v>27</v>
      </c>
      <c r="B81" s="25"/>
      <c r="C81" s="25"/>
      <c r="D81" s="25"/>
      <c r="E81" s="25"/>
      <c r="F81" s="25"/>
      <c r="G81" s="27">
        <f>SUM(G6:G80)</f>
        <v>7734.540000000006</v>
      </c>
      <c r="H81" s="27">
        <f>SUM(H6:H80)</f>
        <v>1509.4699999999998</v>
      </c>
      <c r="I81" s="27">
        <f>SUM(I6:I80)</f>
        <v>6225.070000000002</v>
      </c>
      <c r="J81" s="38">
        <f aca="true" t="shared" si="6" ref="J81:J95">L81/G81</f>
        <v>7669.789969409937</v>
      </c>
      <c r="K81" s="38">
        <f t="shared" si="5"/>
        <v>9529.57915493319</v>
      </c>
      <c r="L81" s="38">
        <f>SUM(L6:L80)</f>
        <v>59322297.30999998</v>
      </c>
      <c r="M81" s="27"/>
      <c r="N81" s="41"/>
      <c r="O81" s="41"/>
      <c r="Q81" s="43"/>
      <c r="R81" s="44"/>
    </row>
    <row r="82" spans="1:15" s="2" customFormat="1" ht="40.5" customHeight="1">
      <c r="A82" s="29" t="s">
        <v>28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s="2" customFormat="1" ht="69.75" customHeight="1">
      <c r="A83" s="31" t="s">
        <v>29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s="2" customFormat="1" ht="21" customHeight="1">
      <c r="A84" s="33" t="s">
        <v>30</v>
      </c>
      <c r="B84" s="34"/>
      <c r="C84" s="34"/>
      <c r="D84" s="34"/>
      <c r="E84" s="34"/>
      <c r="F84" s="34"/>
      <c r="G84" s="34"/>
      <c r="H84" s="34"/>
      <c r="I84" s="34"/>
      <c r="J84" s="34"/>
      <c r="K84" s="33" t="s">
        <v>31</v>
      </c>
      <c r="L84" s="34"/>
      <c r="M84" s="34"/>
      <c r="N84" s="35"/>
      <c r="O84" s="35"/>
    </row>
    <row r="85" spans="1:15" s="2" customFormat="1" ht="21" customHeight="1">
      <c r="A85" s="33" t="s">
        <v>32</v>
      </c>
      <c r="B85" s="34"/>
      <c r="C85" s="34"/>
      <c r="D85" s="34"/>
      <c r="E85" s="34"/>
      <c r="F85" s="35"/>
      <c r="G85" s="35"/>
      <c r="H85" s="35"/>
      <c r="I85" s="35"/>
      <c r="J85" s="35"/>
      <c r="K85" s="33" t="s">
        <v>33</v>
      </c>
      <c r="L85" s="34"/>
      <c r="M85" s="34"/>
      <c r="N85" s="35"/>
      <c r="O85" s="35"/>
    </row>
    <row r="86" spans="1:15" s="2" customFormat="1" ht="21" customHeight="1">
      <c r="A86" s="33" t="s">
        <v>34</v>
      </c>
      <c r="B86" s="34"/>
      <c r="C86" s="34"/>
      <c r="D86" s="34"/>
      <c r="E86" s="34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s="2" customFormat="1" ht="24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s="2" customFormat="1" ht="24.75" customHeight="1">
      <c r="A88" s="36"/>
      <c r="B88" s="36"/>
      <c r="C88" s="36"/>
      <c r="D88" s="36"/>
      <c r="E88" s="36"/>
      <c r="F88" s="36"/>
      <c r="G88" s="36"/>
      <c r="H88" s="36"/>
      <c r="I88" s="42"/>
      <c r="J88" s="36"/>
      <c r="K88" s="36"/>
      <c r="L88" s="36"/>
      <c r="M88" s="36"/>
      <c r="N88" s="36"/>
      <c r="O88" s="36"/>
    </row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30.75" customHeight="1"/>
    <row r="96" ht="42" customHeight="1"/>
    <row r="97" ht="51.75" customHeight="1"/>
    <row r="98" ht="27" customHeight="1"/>
    <row r="99" ht="25.5" customHeight="1"/>
  </sheetData>
  <sheetProtection/>
  <mergeCells count="17">
    <mergeCell ref="A1:B1"/>
    <mergeCell ref="A2:O2"/>
    <mergeCell ref="I3:O3"/>
    <mergeCell ref="A4:H4"/>
    <mergeCell ref="A81:F81"/>
    <mergeCell ref="A82:O82"/>
    <mergeCell ref="A83:O83"/>
    <mergeCell ref="A84:E84"/>
    <mergeCell ref="K84:L84"/>
    <mergeCell ref="A85:E85"/>
    <mergeCell ref="K85:M85"/>
    <mergeCell ref="A86:E86"/>
    <mergeCell ref="O6:O20"/>
    <mergeCell ref="O21:O36"/>
    <mergeCell ref="O37:O55"/>
    <mergeCell ref="O56:O74"/>
    <mergeCell ref="O75:O80"/>
  </mergeCells>
  <printOptions horizontalCentered="1"/>
  <pageMargins left="0.11805555555555555" right="0.11805555555555555" top="0.11805555555555555" bottom="0.11805555555555555" header="0.19652777777777777" footer="0.07847222222222222"/>
  <pageSetup horizontalDpi="600" verticalDpi="600" orientation="landscape" paperSize="9"/>
  <headerFooter scaleWithDoc="0" alignWithMargins="0">
    <oddFooter>&amp;C第 &amp;P 页</oddFooter>
  </headerFooter>
  <rowBreaks count="4" manualBreakCount="4">
    <brk id="20" max="14" man="1"/>
    <brk id="36" max="14" man="1"/>
    <brk id="55" max="14" man="1"/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H5:J124"/>
  <sheetViews>
    <sheetView zoomScaleSheetLayoutView="100" workbookViewId="0" topLeftCell="A103">
      <selection activeCell="J5" sqref="J5:J124"/>
    </sheetView>
  </sheetViews>
  <sheetFormatPr defaultColWidth="9.00390625" defaultRowHeight="14.25"/>
  <sheetData>
    <row r="5" spans="8:10" ht="14.25">
      <c r="H5">
        <v>874099.16</v>
      </c>
      <c r="J5">
        <f>ROUND(H5,0)</f>
        <v>874099</v>
      </c>
    </row>
    <row r="6" spans="8:10" ht="14.25">
      <c r="H6">
        <v>609754.98</v>
      </c>
      <c r="J6">
        <f aca="true" t="shared" si="0" ref="J6:J37">ROUND(H6,0)</f>
        <v>609755</v>
      </c>
    </row>
    <row r="7" spans="8:10" ht="14.25">
      <c r="H7">
        <v>692354.16</v>
      </c>
      <c r="J7">
        <f t="shared" si="0"/>
        <v>692354</v>
      </c>
    </row>
    <row r="8" spans="8:10" ht="14.25">
      <c r="H8">
        <v>730954.26</v>
      </c>
      <c r="J8">
        <f t="shared" si="0"/>
        <v>730954</v>
      </c>
    </row>
    <row r="9" spans="8:10" ht="14.25">
      <c r="H9">
        <v>722321.29</v>
      </c>
      <c r="J9">
        <f t="shared" si="0"/>
        <v>722321</v>
      </c>
    </row>
    <row r="10" spans="8:10" ht="14.25">
      <c r="H10">
        <v>918177.56</v>
      </c>
      <c r="J10">
        <f t="shared" si="0"/>
        <v>918178</v>
      </c>
    </row>
    <row r="11" spans="8:10" ht="14.25">
      <c r="H11">
        <v>641946.18</v>
      </c>
      <c r="J11">
        <f t="shared" si="0"/>
        <v>641946</v>
      </c>
    </row>
    <row r="12" spans="8:10" ht="14.25">
      <c r="H12">
        <v>688408.56</v>
      </c>
      <c r="J12">
        <f t="shared" si="0"/>
        <v>688409</v>
      </c>
    </row>
    <row r="13" spans="8:10" ht="14.25">
      <c r="H13">
        <v>726740.66</v>
      </c>
      <c r="J13">
        <f t="shared" si="0"/>
        <v>726741</v>
      </c>
    </row>
    <row r="14" spans="8:10" ht="14.25">
      <c r="H14">
        <v>760232.89</v>
      </c>
      <c r="J14">
        <f t="shared" si="0"/>
        <v>760233</v>
      </c>
    </row>
    <row r="15" spans="8:10" ht="14.25">
      <c r="H15">
        <v>898587.16</v>
      </c>
      <c r="J15">
        <f t="shared" si="0"/>
        <v>898587</v>
      </c>
    </row>
    <row r="16" spans="8:10" ht="14.25">
      <c r="H16">
        <v>627638.98</v>
      </c>
      <c r="J16">
        <f t="shared" si="0"/>
        <v>627639</v>
      </c>
    </row>
    <row r="17" spans="8:10" ht="14.25">
      <c r="H17">
        <v>672626.16</v>
      </c>
      <c r="J17">
        <f t="shared" si="0"/>
        <v>672626</v>
      </c>
    </row>
    <row r="18" spans="8:10" ht="14.25">
      <c r="H18">
        <v>709886.26</v>
      </c>
      <c r="J18">
        <f t="shared" si="0"/>
        <v>709886</v>
      </c>
    </row>
    <row r="19" spans="8:10" ht="14.25">
      <c r="H19">
        <v>743383.29</v>
      </c>
      <c r="J19">
        <f t="shared" si="0"/>
        <v>743383</v>
      </c>
    </row>
    <row r="20" spans="8:10" ht="14.25">
      <c r="H20">
        <v>918177.56</v>
      </c>
      <c r="J20">
        <f t="shared" si="0"/>
        <v>918178</v>
      </c>
    </row>
    <row r="21" spans="8:10" ht="14.25">
      <c r="H21">
        <v>641946.18</v>
      </c>
      <c r="J21">
        <f t="shared" si="0"/>
        <v>641946</v>
      </c>
    </row>
    <row r="22" spans="8:10" ht="14.25">
      <c r="H22">
        <v>688408.56</v>
      </c>
      <c r="J22">
        <f t="shared" si="0"/>
        <v>688409</v>
      </c>
    </row>
    <row r="23" spans="8:10" ht="14.25">
      <c r="H23">
        <v>726740.66</v>
      </c>
      <c r="J23">
        <f t="shared" si="0"/>
        <v>726741</v>
      </c>
    </row>
    <row r="24" spans="8:10" ht="14.25">
      <c r="H24">
        <v>760232.89</v>
      </c>
      <c r="J24">
        <f t="shared" si="0"/>
        <v>760233</v>
      </c>
    </row>
    <row r="25" spans="8:10" ht="14.25">
      <c r="H25">
        <v>910831.16</v>
      </c>
      <c r="J25">
        <f t="shared" si="0"/>
        <v>910831</v>
      </c>
    </row>
    <row r="26" spans="8:10" ht="14.25">
      <c r="H26">
        <v>636580.98</v>
      </c>
      <c r="J26">
        <f t="shared" si="0"/>
        <v>636581</v>
      </c>
    </row>
    <row r="27" spans="8:10" ht="14.25">
      <c r="H27">
        <v>682490.16</v>
      </c>
      <c r="J27">
        <f t="shared" si="0"/>
        <v>682490</v>
      </c>
    </row>
    <row r="28" spans="8:10" ht="14.25">
      <c r="H28">
        <v>720420.26</v>
      </c>
      <c r="J28">
        <f t="shared" si="0"/>
        <v>720420</v>
      </c>
    </row>
    <row r="29" spans="8:10" ht="14.25">
      <c r="H29">
        <v>753914.29</v>
      </c>
      <c r="J29">
        <f t="shared" si="0"/>
        <v>753914</v>
      </c>
    </row>
    <row r="30" spans="8:10" ht="14.25">
      <c r="H30">
        <v>921850.76</v>
      </c>
      <c r="J30">
        <f t="shared" si="0"/>
        <v>921851</v>
      </c>
    </row>
    <row r="31" spans="8:10" ht="14.25">
      <c r="H31">
        <v>644628.78</v>
      </c>
      <c r="J31">
        <f t="shared" si="0"/>
        <v>644629</v>
      </c>
    </row>
    <row r="32" spans="8:10" ht="14.25">
      <c r="H32">
        <v>691367.76</v>
      </c>
      <c r="J32">
        <f t="shared" si="0"/>
        <v>691368</v>
      </c>
    </row>
    <row r="33" spans="8:10" ht="14.25">
      <c r="H33">
        <v>729900.86</v>
      </c>
      <c r="J33">
        <f t="shared" si="0"/>
        <v>729901</v>
      </c>
    </row>
    <row r="34" spans="8:10" ht="14.25">
      <c r="H34">
        <v>763392.19</v>
      </c>
      <c r="J34">
        <f t="shared" si="0"/>
        <v>763392</v>
      </c>
    </row>
    <row r="35" spans="8:10" ht="14.25">
      <c r="H35">
        <v>925523.96</v>
      </c>
      <c r="J35">
        <f t="shared" si="0"/>
        <v>925524</v>
      </c>
    </row>
    <row r="36" spans="8:10" ht="14.25">
      <c r="H36">
        <v>647311.38</v>
      </c>
      <c r="J36">
        <f t="shared" si="0"/>
        <v>647311</v>
      </c>
    </row>
    <row r="37" spans="8:10" ht="14.25">
      <c r="H37">
        <v>694326.96</v>
      </c>
      <c r="J37">
        <f t="shared" si="0"/>
        <v>694327</v>
      </c>
    </row>
    <row r="38" spans="8:10" ht="14.25">
      <c r="H38">
        <v>733061.06</v>
      </c>
      <c r="J38">
        <f aca="true" t="shared" si="1" ref="J38:J69">ROUND(H38,0)</f>
        <v>733061</v>
      </c>
    </row>
    <row r="39" spans="8:10" ht="14.25">
      <c r="H39">
        <v>766551.49</v>
      </c>
      <c r="J39">
        <f t="shared" si="1"/>
        <v>766551</v>
      </c>
    </row>
    <row r="40" spans="8:10" ht="14.25">
      <c r="H40">
        <v>929197.16</v>
      </c>
      <c r="J40">
        <f t="shared" si="1"/>
        <v>929197</v>
      </c>
    </row>
    <row r="41" spans="8:10" ht="14.25">
      <c r="H41">
        <v>649993.98</v>
      </c>
      <c r="J41">
        <f t="shared" si="1"/>
        <v>649994</v>
      </c>
    </row>
    <row r="42" spans="8:10" ht="14.25">
      <c r="H42">
        <v>697286.16</v>
      </c>
      <c r="J42">
        <f t="shared" si="1"/>
        <v>697286</v>
      </c>
    </row>
    <row r="43" spans="8:10" ht="14.25">
      <c r="H43">
        <v>736221.26</v>
      </c>
      <c r="J43">
        <f t="shared" si="1"/>
        <v>736221</v>
      </c>
    </row>
    <row r="44" spans="8:10" ht="14.25">
      <c r="H44">
        <v>769710.79</v>
      </c>
      <c r="J44">
        <f t="shared" si="1"/>
        <v>769711</v>
      </c>
    </row>
    <row r="45" spans="8:10" ht="14.25">
      <c r="H45">
        <v>932870.36</v>
      </c>
      <c r="J45">
        <f t="shared" si="1"/>
        <v>932870</v>
      </c>
    </row>
    <row r="46" spans="8:10" ht="14.25">
      <c r="H46">
        <v>652676.58</v>
      </c>
      <c r="J46">
        <f t="shared" si="1"/>
        <v>652677</v>
      </c>
    </row>
    <row r="47" spans="8:10" ht="14.25">
      <c r="H47">
        <v>700245.36</v>
      </c>
      <c r="J47">
        <f t="shared" si="1"/>
        <v>700245</v>
      </c>
    </row>
    <row r="48" spans="8:10" ht="14.25">
      <c r="H48">
        <v>739381.4600000001</v>
      </c>
      <c r="J48">
        <f t="shared" si="1"/>
        <v>739381</v>
      </c>
    </row>
    <row r="49" spans="8:10" ht="14.25">
      <c r="H49">
        <v>772870.09</v>
      </c>
      <c r="J49">
        <f t="shared" si="1"/>
        <v>772870</v>
      </c>
    </row>
    <row r="50" spans="8:10" ht="14.25">
      <c r="H50">
        <v>936543.56</v>
      </c>
      <c r="J50">
        <f t="shared" si="1"/>
        <v>936544</v>
      </c>
    </row>
    <row r="51" spans="8:10" ht="14.25">
      <c r="H51">
        <v>655359.18</v>
      </c>
      <c r="J51">
        <f t="shared" si="1"/>
        <v>655359</v>
      </c>
    </row>
    <row r="52" spans="8:10" ht="14.25">
      <c r="H52">
        <v>703204.56</v>
      </c>
      <c r="J52">
        <f t="shared" si="1"/>
        <v>703205</v>
      </c>
    </row>
    <row r="53" spans="8:10" ht="14.25">
      <c r="H53">
        <v>742541.66</v>
      </c>
      <c r="J53">
        <f t="shared" si="1"/>
        <v>742542</v>
      </c>
    </row>
    <row r="54" spans="8:10" ht="14.25">
      <c r="H54">
        <v>776029.39</v>
      </c>
      <c r="J54">
        <f t="shared" si="1"/>
        <v>776029</v>
      </c>
    </row>
    <row r="55" spans="8:10" ht="14.25">
      <c r="H55">
        <v>940216.76</v>
      </c>
      <c r="J55">
        <f t="shared" si="1"/>
        <v>940217</v>
      </c>
    </row>
    <row r="56" spans="8:10" ht="14.25">
      <c r="H56">
        <v>658041.78</v>
      </c>
      <c r="J56">
        <f t="shared" si="1"/>
        <v>658042</v>
      </c>
    </row>
    <row r="57" spans="8:10" ht="14.25">
      <c r="H57">
        <v>706163.76</v>
      </c>
      <c r="J57">
        <f t="shared" si="1"/>
        <v>706164</v>
      </c>
    </row>
    <row r="58" spans="8:10" ht="14.25">
      <c r="H58">
        <v>745701.86</v>
      </c>
      <c r="J58">
        <f t="shared" si="1"/>
        <v>745702</v>
      </c>
    </row>
    <row r="59" spans="8:10" ht="14.25">
      <c r="H59">
        <v>779188.69</v>
      </c>
      <c r="J59">
        <f t="shared" si="1"/>
        <v>779189</v>
      </c>
    </row>
    <row r="60" spans="8:10" ht="14.25">
      <c r="H60">
        <v>943889.96</v>
      </c>
      <c r="J60">
        <f t="shared" si="1"/>
        <v>943890</v>
      </c>
    </row>
    <row r="61" spans="8:10" ht="14.25">
      <c r="H61">
        <v>660724.38</v>
      </c>
      <c r="J61">
        <f t="shared" si="1"/>
        <v>660724</v>
      </c>
    </row>
    <row r="62" spans="8:10" ht="14.25">
      <c r="H62">
        <v>709122.96</v>
      </c>
      <c r="J62">
        <f t="shared" si="1"/>
        <v>709123</v>
      </c>
    </row>
    <row r="63" spans="8:10" ht="14.25">
      <c r="H63">
        <v>748862.06</v>
      </c>
      <c r="J63">
        <f t="shared" si="1"/>
        <v>748862</v>
      </c>
    </row>
    <row r="64" spans="8:10" ht="14.25">
      <c r="H64">
        <v>782347.99</v>
      </c>
      <c r="J64">
        <f t="shared" si="1"/>
        <v>782348</v>
      </c>
    </row>
    <row r="65" spans="8:10" ht="14.25">
      <c r="H65">
        <v>932870.36</v>
      </c>
      <c r="J65">
        <f t="shared" si="1"/>
        <v>932870</v>
      </c>
    </row>
    <row r="66" spans="8:10" ht="14.25">
      <c r="H66">
        <v>652676.58</v>
      </c>
      <c r="J66">
        <f t="shared" si="1"/>
        <v>652677</v>
      </c>
    </row>
    <row r="67" spans="8:10" ht="14.25">
      <c r="H67">
        <v>700245.36</v>
      </c>
      <c r="J67">
        <f t="shared" si="1"/>
        <v>700245</v>
      </c>
    </row>
    <row r="68" spans="8:10" ht="14.25">
      <c r="H68">
        <v>739381.4600000001</v>
      </c>
      <c r="J68">
        <f t="shared" si="1"/>
        <v>739381</v>
      </c>
    </row>
    <row r="69" spans="8:10" ht="14.25">
      <c r="H69">
        <v>772870.09</v>
      </c>
      <c r="J69">
        <f t="shared" si="1"/>
        <v>772870</v>
      </c>
    </row>
    <row r="70" spans="8:10" ht="14.25">
      <c r="H70">
        <v>947563.16</v>
      </c>
      <c r="J70">
        <f aca="true" t="shared" si="2" ref="J70:J101">ROUND(H70,0)</f>
        <v>947563</v>
      </c>
    </row>
    <row r="71" spans="8:10" ht="14.25">
      <c r="H71">
        <v>663406.98</v>
      </c>
      <c r="J71">
        <f t="shared" si="2"/>
        <v>663407</v>
      </c>
    </row>
    <row r="72" spans="8:10" ht="14.25">
      <c r="H72">
        <v>712082.16</v>
      </c>
      <c r="J72">
        <f t="shared" si="2"/>
        <v>712082</v>
      </c>
    </row>
    <row r="73" spans="8:10" ht="14.25">
      <c r="H73">
        <v>752022.26</v>
      </c>
      <c r="J73">
        <f t="shared" si="2"/>
        <v>752022</v>
      </c>
    </row>
    <row r="74" spans="8:10" ht="14.25">
      <c r="H74">
        <v>785507.29</v>
      </c>
      <c r="J74">
        <f t="shared" si="2"/>
        <v>785507</v>
      </c>
    </row>
    <row r="75" spans="8:10" ht="14.25">
      <c r="H75">
        <v>951236.36</v>
      </c>
      <c r="J75">
        <f t="shared" si="2"/>
        <v>951236</v>
      </c>
    </row>
    <row r="76" spans="8:10" ht="14.25">
      <c r="H76">
        <v>666089.58</v>
      </c>
      <c r="J76">
        <f t="shared" si="2"/>
        <v>666090</v>
      </c>
    </row>
    <row r="77" spans="8:10" ht="14.25">
      <c r="H77">
        <v>715041.36</v>
      </c>
      <c r="J77">
        <f t="shared" si="2"/>
        <v>715041</v>
      </c>
    </row>
    <row r="78" spans="8:10" ht="14.25">
      <c r="H78">
        <v>755182.4600000001</v>
      </c>
      <c r="J78">
        <f t="shared" si="2"/>
        <v>755182</v>
      </c>
    </row>
    <row r="79" spans="8:10" ht="14.25">
      <c r="H79">
        <v>788666.59</v>
      </c>
      <c r="J79">
        <f t="shared" si="2"/>
        <v>788667</v>
      </c>
    </row>
    <row r="80" spans="8:10" ht="14.25">
      <c r="H80">
        <v>954909.56</v>
      </c>
      <c r="J80">
        <f t="shared" si="2"/>
        <v>954910</v>
      </c>
    </row>
    <row r="81" spans="8:10" ht="14.25">
      <c r="H81">
        <v>668772.18</v>
      </c>
      <c r="J81">
        <f t="shared" si="2"/>
        <v>668772</v>
      </c>
    </row>
    <row r="82" spans="8:10" ht="14.25">
      <c r="H82">
        <v>718000.56</v>
      </c>
      <c r="J82">
        <f t="shared" si="2"/>
        <v>718001</v>
      </c>
    </row>
    <row r="83" spans="8:10" ht="14.25">
      <c r="H83">
        <v>758342.66</v>
      </c>
      <c r="J83">
        <f t="shared" si="2"/>
        <v>758343</v>
      </c>
    </row>
    <row r="84" spans="8:10" ht="14.25">
      <c r="H84">
        <v>791825.89</v>
      </c>
      <c r="J84">
        <f t="shared" si="2"/>
        <v>791826</v>
      </c>
    </row>
    <row r="85" spans="8:10" ht="14.25">
      <c r="H85">
        <v>936543.56</v>
      </c>
      <c r="J85">
        <f t="shared" si="2"/>
        <v>936544</v>
      </c>
    </row>
    <row r="86" spans="8:10" ht="14.25">
      <c r="H86">
        <v>655359.18</v>
      </c>
      <c r="J86">
        <f t="shared" si="2"/>
        <v>655359</v>
      </c>
    </row>
    <row r="87" spans="8:10" ht="14.25">
      <c r="H87">
        <v>703204.56</v>
      </c>
      <c r="J87">
        <f t="shared" si="2"/>
        <v>703205</v>
      </c>
    </row>
    <row r="88" spans="8:10" ht="14.25">
      <c r="H88">
        <v>742541.66</v>
      </c>
      <c r="J88">
        <f t="shared" si="2"/>
        <v>742542</v>
      </c>
    </row>
    <row r="89" spans="8:10" ht="14.25">
      <c r="H89">
        <v>776029.39</v>
      </c>
      <c r="J89">
        <f t="shared" si="2"/>
        <v>776029</v>
      </c>
    </row>
    <row r="90" spans="8:10" ht="14.25">
      <c r="H90">
        <v>962255.96</v>
      </c>
      <c r="J90">
        <f t="shared" si="2"/>
        <v>962256</v>
      </c>
    </row>
    <row r="91" spans="8:10" ht="14.25">
      <c r="H91">
        <v>674137.38</v>
      </c>
      <c r="J91">
        <f t="shared" si="2"/>
        <v>674137</v>
      </c>
    </row>
    <row r="92" spans="8:10" ht="14.25">
      <c r="H92">
        <v>723918.96</v>
      </c>
      <c r="J92">
        <f t="shared" si="2"/>
        <v>723919</v>
      </c>
    </row>
    <row r="93" spans="8:10" ht="14.25">
      <c r="H93">
        <v>764663.06</v>
      </c>
      <c r="J93">
        <f t="shared" si="2"/>
        <v>764663</v>
      </c>
    </row>
    <row r="94" spans="8:10" ht="14.25">
      <c r="H94">
        <v>798144.49</v>
      </c>
      <c r="J94">
        <f t="shared" si="2"/>
        <v>798144</v>
      </c>
    </row>
    <row r="95" spans="8:10" ht="14.25">
      <c r="H95">
        <v>965929.16</v>
      </c>
      <c r="J95">
        <f t="shared" si="2"/>
        <v>965929</v>
      </c>
    </row>
    <row r="96" spans="8:10" ht="14.25">
      <c r="H96">
        <v>676819.98</v>
      </c>
      <c r="J96">
        <f t="shared" si="2"/>
        <v>676820</v>
      </c>
    </row>
    <row r="97" spans="8:10" ht="14.25">
      <c r="H97">
        <v>726878.16</v>
      </c>
      <c r="J97">
        <f t="shared" si="2"/>
        <v>726878</v>
      </c>
    </row>
    <row r="98" spans="8:10" ht="14.25">
      <c r="H98">
        <v>767823.26</v>
      </c>
      <c r="J98">
        <f t="shared" si="2"/>
        <v>767823</v>
      </c>
    </row>
    <row r="99" spans="8:10" ht="14.25">
      <c r="H99">
        <v>801303.79</v>
      </c>
      <c r="J99">
        <f t="shared" si="2"/>
        <v>801304</v>
      </c>
    </row>
    <row r="100" spans="8:10" ht="14.25">
      <c r="H100">
        <v>969602.36</v>
      </c>
      <c r="J100">
        <f t="shared" si="2"/>
        <v>969602</v>
      </c>
    </row>
    <row r="101" spans="8:10" ht="14.25">
      <c r="H101">
        <v>679502.58</v>
      </c>
      <c r="J101">
        <f t="shared" si="2"/>
        <v>679503</v>
      </c>
    </row>
    <row r="102" spans="8:10" ht="14.25">
      <c r="H102">
        <v>729837.36</v>
      </c>
      <c r="J102">
        <f aca="true" t="shared" si="3" ref="J102:J124">ROUND(H102,0)</f>
        <v>729837</v>
      </c>
    </row>
    <row r="103" spans="8:10" ht="14.25">
      <c r="H103">
        <v>770983.4600000001</v>
      </c>
      <c r="J103">
        <f t="shared" si="3"/>
        <v>770983</v>
      </c>
    </row>
    <row r="104" spans="8:10" ht="14.25">
      <c r="H104">
        <v>804463.09</v>
      </c>
      <c r="J104">
        <f t="shared" si="3"/>
        <v>804463</v>
      </c>
    </row>
    <row r="105" spans="8:10" ht="14.25">
      <c r="H105">
        <v>973275.56</v>
      </c>
      <c r="J105">
        <f t="shared" si="3"/>
        <v>973276</v>
      </c>
    </row>
    <row r="106" spans="8:10" ht="14.25">
      <c r="H106">
        <v>682185.18</v>
      </c>
      <c r="J106">
        <f t="shared" si="3"/>
        <v>682185</v>
      </c>
    </row>
    <row r="107" spans="8:10" ht="14.25">
      <c r="H107">
        <v>732796.56</v>
      </c>
      <c r="J107">
        <f t="shared" si="3"/>
        <v>732797</v>
      </c>
    </row>
    <row r="108" spans="8:10" ht="14.25">
      <c r="H108">
        <v>774143.66</v>
      </c>
      <c r="J108">
        <f t="shared" si="3"/>
        <v>774144</v>
      </c>
    </row>
    <row r="109" spans="8:10" ht="14.25">
      <c r="H109">
        <v>807622.39</v>
      </c>
      <c r="J109">
        <f t="shared" si="3"/>
        <v>807622</v>
      </c>
    </row>
    <row r="110" spans="8:10" ht="14.25">
      <c r="H110">
        <v>976948.76</v>
      </c>
      <c r="J110">
        <f t="shared" si="3"/>
        <v>976949</v>
      </c>
    </row>
    <row r="111" spans="8:10" ht="14.25">
      <c r="H111">
        <v>684867.78</v>
      </c>
      <c r="J111">
        <f t="shared" si="3"/>
        <v>684868</v>
      </c>
    </row>
    <row r="112" spans="8:10" ht="14.25">
      <c r="H112">
        <v>735755.76</v>
      </c>
      <c r="J112">
        <f t="shared" si="3"/>
        <v>735756</v>
      </c>
    </row>
    <row r="113" spans="8:10" ht="14.25">
      <c r="H113">
        <v>777303.86</v>
      </c>
      <c r="J113">
        <f t="shared" si="3"/>
        <v>777304</v>
      </c>
    </row>
    <row r="114" spans="8:10" ht="14.25">
      <c r="H114">
        <v>810781.69</v>
      </c>
      <c r="J114">
        <f t="shared" si="3"/>
        <v>810782</v>
      </c>
    </row>
    <row r="115" spans="8:10" ht="14.25">
      <c r="H115">
        <v>981846.36</v>
      </c>
      <c r="J115">
        <f t="shared" si="3"/>
        <v>981846</v>
      </c>
    </row>
    <row r="116" spans="8:10" ht="14.25">
      <c r="H116">
        <v>688444.58</v>
      </c>
      <c r="J116">
        <f t="shared" si="3"/>
        <v>688445</v>
      </c>
    </row>
    <row r="117" spans="8:10" ht="14.25">
      <c r="H117">
        <v>739701.36</v>
      </c>
      <c r="J117">
        <f t="shared" si="3"/>
        <v>739701</v>
      </c>
    </row>
    <row r="118" spans="8:10" ht="14.25">
      <c r="H118">
        <v>781517.4600000001</v>
      </c>
      <c r="J118">
        <f t="shared" si="3"/>
        <v>781517</v>
      </c>
    </row>
    <row r="119" spans="8:10" ht="14.25">
      <c r="H119">
        <v>814994.09</v>
      </c>
      <c r="J119">
        <f t="shared" si="3"/>
        <v>814994</v>
      </c>
    </row>
    <row r="120" spans="8:10" ht="14.25">
      <c r="H120">
        <v>849611.16</v>
      </c>
      <c r="J120">
        <f t="shared" si="3"/>
        <v>849611</v>
      </c>
    </row>
    <row r="121" spans="8:10" ht="14.25">
      <c r="H121">
        <v>591870.98</v>
      </c>
      <c r="J121">
        <f t="shared" si="3"/>
        <v>591871</v>
      </c>
    </row>
    <row r="122" spans="8:10" ht="14.25">
      <c r="H122">
        <v>633170.16</v>
      </c>
      <c r="J122">
        <f t="shared" si="3"/>
        <v>633170</v>
      </c>
    </row>
    <row r="123" spans="8:10" ht="14.25">
      <c r="H123">
        <v>667750.26</v>
      </c>
      <c r="J123">
        <f t="shared" si="3"/>
        <v>667750</v>
      </c>
    </row>
    <row r="124" spans="8:10" ht="14.25">
      <c r="H124">
        <v>701259.29</v>
      </c>
      <c r="J124">
        <f t="shared" si="3"/>
        <v>701259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2023-12-18T09:17:42Z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9643F1CDE1494A0DA38EB0F4FE3AA301_13</vt:lpwstr>
  </property>
</Properties>
</file>