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B91栋待售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<sst xmlns="http://schemas.openxmlformats.org/spreadsheetml/2006/main" count="31" uniqueCount="31">
  <si>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附件2</t>
  </si>
  <si>
    <t>清远市新建商品住房销售价格备案表</t>
  </si>
  <si>
    <t>房地产开发企业名称：清远市宏美投资有限公司</t>
  </si>
  <si>
    <t>项目(楼盘)名称：清远万科城悦屿街1幢（B91栋）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</si>
  <si>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</si>
  <si>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</si>
  <si>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</si>
  <si>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</si>
  <si>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</si>
  <si>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</si>
  <si>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</si>
  <si>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套内建筑面积（㎡）</t>
  </si>
  <si>
    <t>分摊的共有建筑面积（㎡）</t>
  </si>
  <si>
    <t>建筑面积单价（元/㎡）</t>
  </si>
  <si>
    <t>套内建筑面积单价（元/㎡）</t>
  </si>
  <si>
    <t>总售价(元)</t>
  </si>
  <si>
    <t>优惠折扣及其条件</t>
  </si>
  <si>
    <t>销售
状态</t>
  </si>
  <si>
    <t>备注</t>
  </si>
  <si>
    <t>悦屿街1幢（B91栋）</t>
  </si>
  <si>
    <t>3房2厅</t>
  </si>
  <si>
    <t>待售</t>
  </si>
  <si>
    <t>此总价为含装修价格，其中装修价格约为1200元/㎡</t>
  </si>
  <si>
    <t>本楼栋总面积/均价</t>
  </si>
  <si>
    <r>
      <rPr>
        <sz val="16"/>
        <rFont val="等线"/>
        <charset val="134"/>
      </rPr>
      <t xml:space="preserve">   </t>
    </r>
    <r>
      <rPr>
        <sz val="16"/>
        <color theme="1"/>
        <rFont val="等线"/>
        <charset val="134"/>
      </rPr>
      <t>本栋待售住宅共1套，销售住宅总建筑面积：</t>
    </r>
    <r>
      <rPr>
        <sz val="16"/>
        <rFont val="等线"/>
        <charset val="134"/>
      </rPr>
      <t>91.17</t>
    </r>
    <r>
      <rPr>
        <sz val="16"/>
        <color theme="1"/>
        <rFont val="等线"/>
        <charset val="134"/>
      </rPr>
      <t>㎡，套内面积：</t>
    </r>
    <r>
      <rPr>
        <sz val="16"/>
        <rFont val="等线"/>
        <charset val="134"/>
      </rPr>
      <t>73.87</t>
    </r>
    <r>
      <rPr>
        <sz val="16"/>
        <color theme="1"/>
        <rFont val="等线"/>
        <charset val="134"/>
      </rPr>
      <t>㎡，分摊面积：</t>
    </r>
    <r>
      <rPr>
        <sz val="16"/>
        <rFont val="等线"/>
        <charset val="134"/>
      </rPr>
      <t>17.845</t>
    </r>
    <r>
      <rPr>
        <sz val="16"/>
        <color theme="1"/>
        <rFont val="等线"/>
        <charset val="134"/>
      </rPr>
      <t>㎡，销售均价：</t>
    </r>
    <r>
      <rPr>
        <sz val="16"/>
        <rFont val="等线"/>
        <charset val="134"/>
      </rPr>
      <t>9111</t>
    </r>
    <r>
      <rPr>
        <sz val="16"/>
        <color theme="1"/>
        <rFont val="等线"/>
        <charset val="134"/>
      </rPr>
      <t>元</t>
    </r>
    <r>
      <rPr>
        <sz val="16"/>
        <rFont val="等线"/>
        <charset val="134"/>
      </rPr>
      <t>/</t>
    </r>
    <r>
      <rPr>
        <sz val="16"/>
        <color theme="1"/>
        <rFont val="等线"/>
        <charset val="134"/>
      </rPr>
      <t>㎡（建筑面积）、</t>
    </r>
    <r>
      <rPr>
        <sz val="16"/>
        <rFont val="等线"/>
        <charset val="134"/>
      </rPr>
      <t>11311.35</t>
    </r>
    <r>
      <rPr>
        <sz val="16"/>
        <color theme="1"/>
        <rFont val="等线"/>
        <charset val="134"/>
      </rPr>
      <t>元</t>
    </r>
    <r>
      <rPr>
        <sz val="16"/>
        <rFont val="等线"/>
        <charset val="134"/>
      </rPr>
      <t>/</t>
    </r>
    <r>
      <rPr>
        <sz val="16"/>
        <color theme="1"/>
        <rFont val="等线"/>
        <charset val="134"/>
      </rPr>
      <t>㎡（套内建筑面积）。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</si>
  <si>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</si>
  <si>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</si>
  <si>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</si>
  <si>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</si>
  <si>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</si>
  <si>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本表一式二份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</si>
</sst>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* #,##0_ ;_ * \-#,##0_ ;_ * &quot;-&quot;??_ ;_ @_ "/>
    <numFmt numFmtId="41" formatCode="_ * #,##0_ ;_ * \-#,##0_ ;_ * &quot;-&quot;_ ;_ @_ "/>
    <numFmt numFmtId="177" formatCode="0.00_ "/>
    <numFmt numFmtId="178" formatCode="0_ "/>
  </numFmts>
  <fonts count="31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color theme="1"/>
      <name val="FangSong"/>
      <charset val="134"/>
    </font>
    <font>
      <sz val="16"/>
      <name val="等线"/>
      <charset val="134"/>
      <scheme val="minor"/>
    </font>
    <font>
      <b/>
      <sz val="18"/>
      <name val="等线"/>
      <charset val="134"/>
    </font>
    <font>
      <b/>
      <sz val="18"/>
      <color theme="1"/>
      <name val="等线"/>
      <charset val="134"/>
    </font>
    <font>
      <b/>
      <sz val="16"/>
      <name val="等线"/>
      <charset val="134"/>
    </font>
    <font>
      <sz val="16"/>
      <name val="等线"/>
      <charset val="134"/>
    </font>
    <font>
      <sz val="16"/>
      <color theme="1"/>
      <name val="等线"/>
      <charset val="134"/>
    </font>
    <font>
      <sz val="16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 wrapText="1"/>
    </xf>
    <xf numFmtId="43" fontId="8" fillId="0" borderId="2" xfId="8" applyNumberFormat="1" applyFont="1" applyBorder="1" applyAlignment="1">
      <alignment horizontal="center" vertical="center" wrapText="1"/>
    </xf>
    <xf numFmtId="176" fontId="8" fillId="0" borderId="2" xfId="8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zoomScale="70" zoomScaleNormal="70" workbookViewId="0">
      <selection activeCell="I10" sqref="I10"/>
    </sheetView>
  </sheetViews>
  <sheetFormatPr defaultColWidth="9" defaultRowHeight="13.5"/>
  <cols>
    <col min="1" max="1" width="8.75" customWidth="1"/>
    <col min="2" max="2" width="17.6666666666667" customWidth="1"/>
    <col min="3" max="3" width="8.75" customWidth="1"/>
    <col min="4" max="4" width="10.9166666666667" customWidth="1"/>
    <col min="5" max="5" width="10.5" customWidth="1"/>
    <col min="6" max="6" width="8.75" customWidth="1"/>
    <col min="7" max="7" width="13.75" customWidth="1"/>
    <col min="8" max="8" width="16.0833333333333" customWidth="1"/>
    <col min="9" max="9" width="18.9166666666667" customWidth="1"/>
    <col min="10" max="10" width="17.5" customWidth="1"/>
    <col min="11" max="11" width="20.1666666666667" customWidth="1"/>
    <col min="12" max="12" width="17.5833333333333" customWidth="1"/>
    <col min="13" max="13" width="12.25" customWidth="1"/>
    <col min="15" max="15" width="23" customWidth="1"/>
  </cols>
  <sheetData>
    <row r="1" s="1" customFormat="1" ht="50" customHeight="1" spans="1:15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28"/>
      <c r="L1" s="10"/>
      <c r="M1" s="10"/>
      <c r="N1" s="10"/>
      <c r="O1" s="10"/>
    </row>
    <row r="2" s="1" customFormat="1" ht="50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2" customFormat="1" ht="50" customHeight="1" spans="1:15">
      <c r="A3" s="12" t="s">
        <v>2</v>
      </c>
      <c r="B3" s="12"/>
      <c r="C3" s="12"/>
      <c r="D3" s="12"/>
      <c r="E3" s="12"/>
      <c r="F3" s="12"/>
      <c r="G3" s="12"/>
      <c r="H3" s="9" t="s">
        <v>3</v>
      </c>
      <c r="I3" s="9"/>
      <c r="J3" s="29"/>
      <c r="K3" s="29"/>
      <c r="L3" s="29"/>
      <c r="M3" s="9"/>
      <c r="N3" s="9"/>
      <c r="O3" s="9"/>
    </row>
    <row r="4" s="3" customFormat="1" ht="50" customHeight="1" spans="1:15">
      <c r="A4" s="13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4" t="s">
        <v>12</v>
      </c>
      <c r="J4" s="14" t="s">
        <v>13</v>
      </c>
      <c r="K4" s="14" t="s">
        <v>14</v>
      </c>
      <c r="L4" s="15" t="s">
        <v>15</v>
      </c>
      <c r="M4" s="15" t="s">
        <v>16</v>
      </c>
      <c r="N4" s="14" t="s">
        <v>17</v>
      </c>
      <c r="O4" s="13" t="s">
        <v>18</v>
      </c>
    </row>
    <row r="5" s="3" customFormat="1" ht="15.5" customHeight="1" spans="1:15">
      <c r="A5" s="13"/>
      <c r="B5" s="14"/>
      <c r="C5" s="14"/>
      <c r="D5" s="14"/>
      <c r="E5" s="14"/>
      <c r="F5" s="14"/>
      <c r="G5" s="14"/>
      <c r="H5" s="16"/>
      <c r="I5" s="14"/>
      <c r="J5" s="14"/>
      <c r="K5" s="14"/>
      <c r="L5" s="16"/>
      <c r="M5" s="16"/>
      <c r="N5" s="14"/>
      <c r="O5" s="13"/>
    </row>
    <row r="6" s="4" customFormat="1" ht="99.5" customHeight="1" spans="1:15">
      <c r="A6" s="17">
        <v>1</v>
      </c>
      <c r="B6" s="17" t="s">
        <v>19</v>
      </c>
      <c r="C6" s="18">
        <v>906</v>
      </c>
      <c r="D6" s="19">
        <v>9</v>
      </c>
      <c r="E6" s="17" t="s">
        <v>20</v>
      </c>
      <c r="F6" s="17">
        <v>2.8</v>
      </c>
      <c r="G6" s="20">
        <v>91.71</v>
      </c>
      <c r="H6" s="17">
        <v>73.87</v>
      </c>
      <c r="I6" s="20">
        <v>17.84</v>
      </c>
      <c r="J6" s="30">
        <v>9111</v>
      </c>
      <c r="K6" s="31">
        <f>L6/H6</f>
        <v>11311.3552186273</v>
      </c>
      <c r="L6" s="32">
        <f>G6*J6</f>
        <v>835569.81</v>
      </c>
      <c r="M6" s="17"/>
      <c r="N6" s="17" t="s">
        <v>21</v>
      </c>
      <c r="O6" s="17" t="s">
        <v>22</v>
      </c>
    </row>
    <row r="7" s="5" customFormat="1" ht="50" customHeight="1" spans="1:15">
      <c r="A7" s="21" t="s">
        <v>23</v>
      </c>
      <c r="B7" s="21"/>
      <c r="C7" s="21"/>
      <c r="D7" s="21"/>
      <c r="E7" s="21"/>
      <c r="F7" s="21"/>
      <c r="G7" s="20">
        <f>SUM(G5:G6)</f>
        <v>91.71</v>
      </c>
      <c r="H7" s="20">
        <f t="shared" ref="H7" si="0">SUM(H5:H6)</f>
        <v>73.87</v>
      </c>
      <c r="I7" s="20">
        <v>17.84</v>
      </c>
      <c r="J7" s="30">
        <v>9111</v>
      </c>
      <c r="K7" s="31">
        <v>11311.3552186273</v>
      </c>
      <c r="L7" s="32">
        <v>835569.81</v>
      </c>
      <c r="M7" s="20"/>
      <c r="N7" s="17"/>
      <c r="O7" s="17"/>
    </row>
    <row r="8" s="6" customFormat="1" ht="50" customHeight="1" spans="1:15">
      <c r="A8" s="22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33"/>
      <c r="L8" s="23"/>
      <c r="M8" s="23"/>
      <c r="N8" s="23"/>
      <c r="O8" s="34"/>
    </row>
    <row r="9" s="7" customFormat="1" ht="93.5" customHeight="1" spans="1:15">
      <c r="A9" s="24" t="s">
        <v>25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="8" customFormat="1" ht="50" customHeight="1" spans="1:15">
      <c r="A10" s="25" t="s">
        <v>26</v>
      </c>
      <c r="B10" s="25"/>
      <c r="C10" s="25"/>
      <c r="D10" s="25"/>
      <c r="E10" s="25"/>
      <c r="F10" s="26"/>
      <c r="G10" s="26"/>
      <c r="H10" s="26"/>
      <c r="I10" s="26"/>
      <c r="J10" s="26"/>
      <c r="K10" s="26" t="s">
        <v>27</v>
      </c>
      <c r="L10" s="26"/>
      <c r="M10" s="26"/>
      <c r="N10" s="26"/>
      <c r="O10" s="35"/>
    </row>
    <row r="11" s="8" customFormat="1" ht="50" customHeight="1" spans="1:15">
      <c r="A11" s="25" t="s">
        <v>28</v>
      </c>
      <c r="B11" s="25"/>
      <c r="C11" s="25"/>
      <c r="D11" s="25"/>
      <c r="E11" s="25"/>
      <c r="F11" s="26"/>
      <c r="G11" s="26"/>
      <c r="H11" s="26"/>
      <c r="I11" s="26"/>
      <c r="J11" s="26"/>
      <c r="K11" s="26" t="s">
        <v>29</v>
      </c>
      <c r="L11" s="26"/>
      <c r="M11" s="26"/>
      <c r="N11" s="26"/>
      <c r="O11" s="35"/>
    </row>
    <row r="12" s="8" customFormat="1" ht="50" customHeight="1" spans="1:15">
      <c r="A12" s="25" t="s">
        <v>30</v>
      </c>
      <c r="B12" s="25"/>
      <c r="C12" s="25"/>
      <c r="D12" s="25"/>
      <c r="E12" s="25"/>
      <c r="F12" s="27"/>
      <c r="G12" s="27"/>
      <c r="H12" s="27"/>
      <c r="I12" s="27"/>
      <c r="J12" s="27"/>
      <c r="K12" s="27"/>
      <c r="L12" s="27"/>
      <c r="M12" s="27"/>
      <c r="N12" s="27"/>
      <c r="O12" s="27"/>
    </row>
  </sheetData>
  <mergeCells count="26">
    <mergeCell ref="A1:B1"/>
    <mergeCell ref="A2:O2"/>
    <mergeCell ref="A3:G3"/>
    <mergeCell ref="A7:F7"/>
    <mergeCell ref="A8:O8"/>
    <mergeCell ref="A9:O9"/>
    <mergeCell ref="A10:E10"/>
    <mergeCell ref="K10:L10"/>
    <mergeCell ref="A11:E11"/>
    <mergeCell ref="K11:L11"/>
    <mergeCell ref="A12:E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B91栋待售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yanyanya</cp:lastModifiedBy>
  <dcterms:created xsi:type="dcterms:W3CDTF">2015-06-05T18:19:00Z</dcterms:created>
  <dcterms:modified xsi:type="dcterms:W3CDTF">2023-12-15T08:15:14Z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