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" sheetId="1" r:id="rId1"/>
  </sheets>
  <definedNames>
    <definedName name="_xlnm.Print_Titles" localSheetId="0">'附件2'!$2:$5</definedName>
    <definedName name="_xlnm._FilterDatabase" localSheetId="0" hidden="1">'附件2'!$A$5:$O$105</definedName>
  </definedNames>
  <calcPr fullCalcOnLoad="1"/>
</workbook>
</file>

<file path=xl/sharedStrings.xml><?xml version="1.0" encoding="utf-8"?>
<sst xmlns="http://schemas.openxmlformats.org/spreadsheetml/2006/main" count="323" uniqueCount="35">
  <si>
    <t>附件2</t>
  </si>
  <si>
    <t>清远市新建商品住房销售价格备案表</t>
  </si>
  <si>
    <t>房地产开发企业名称：清远市南湾物业管理有限公司</t>
  </si>
  <si>
    <t>项目(楼盘)名称：</t>
  </si>
  <si>
    <t>悦风华府7号楼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</si>
  <si>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</si>
  <si>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</si>
  <si>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</si>
  <si>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</si>
  <si>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</si>
  <si>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</si>
  <si>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</si>
  <si>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</si>
  <si>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</si>
  <si>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</si>
  <si>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</si>
  <si>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</si>
  <si>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</si>
  <si>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</si>
  <si>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</si>
  <si>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7号楼</t>
  </si>
  <si>
    <t>3房2厅2卫</t>
  </si>
  <si>
    <t>待售</t>
  </si>
  <si>
    <r>
      <t>此总价含装修价格，其中装修价格约为建筑面积1500元/</t>
    </r>
    <r>
      <rPr>
        <sz val="11"/>
        <rFont val="宋体"/>
        <family val="0"/>
      </rPr>
      <t>㎡</t>
    </r>
  </si>
  <si>
    <t>2房2厅1卫</t>
  </si>
  <si>
    <t>毛坯</t>
  </si>
  <si>
    <t>2房2厅2卫</t>
  </si>
  <si>
    <t>2房2厅3卫</t>
  </si>
  <si>
    <t>本楼栋总面积/均价</t>
  </si>
  <si>
    <t>本栋销售住宅共95套，销售住宅总建筑面积：9586.36㎡，套内面积：7343.76㎡，分摊面积：2242.6㎡，销售均价：8477元/㎡（建筑面积）、11066元/㎡（套内建筑面积）。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</si>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</sst>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微软雅黑"/>
      <family val="2"/>
    </font>
    <font>
      <sz val="10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 wrapText="1"/>
    </xf>
    <xf numFmtId="177" fontId="0" fillId="0" borderId="13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76" fontId="0" fillId="0" borderId="14" xfId="0" applyNumberFormat="1" applyFont="1" applyBorder="1" applyAlignment="1">
      <alignment horizontal="left" vertical="center"/>
    </xf>
    <xf numFmtId="177" fontId="0" fillId="0" borderId="14" xfId="0" applyNumberFormat="1" applyFont="1" applyFill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horizontal="left" vertical="center" wrapText="1"/>
    </xf>
    <xf numFmtId="177" fontId="0" fillId="0" borderId="0" xfId="0" applyNumberFormat="1" applyFont="1" applyFill="1" applyAlignment="1">
      <alignment horizontal="left" vertical="center" wrapText="1"/>
    </xf>
    <xf numFmtId="177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="110" zoomScaleNormal="110" workbookViewId="0" topLeftCell="A1">
      <pane ySplit="5" topLeftCell="A94" activePane="bottomLeft" state="frozen"/>
      <selection pane="bottomLeft" activeCell="J101" sqref="J101"/>
    </sheetView>
  </sheetViews>
  <sheetFormatPr defaultColWidth="9.00390625" defaultRowHeight="14.25"/>
  <cols>
    <col min="1" max="1" width="4.875" style="0" customWidth="1"/>
    <col min="2" max="2" width="9.125" style="0" customWidth="1"/>
    <col min="3" max="3" width="5.875" style="0" customWidth="1"/>
    <col min="4" max="4" width="5.375" style="0" customWidth="1"/>
    <col min="5" max="5" width="9.75390625" style="0" customWidth="1"/>
    <col min="6" max="6" width="4.875" style="0" customWidth="1"/>
    <col min="7" max="7" width="9.125" style="0" customWidth="1"/>
    <col min="8" max="8" width="12.625" style="0" customWidth="1"/>
    <col min="9" max="9" width="10.875" style="4" customWidth="1"/>
    <col min="10" max="10" width="12.75390625" style="5" customWidth="1"/>
    <col min="11" max="11" width="15.50390625" style="6" customWidth="1"/>
    <col min="12" max="12" width="11.375" style="0" customWidth="1"/>
    <col min="13" max="13" width="8.75390625" style="0" customWidth="1"/>
    <col min="14" max="14" width="5.375" style="0" customWidth="1"/>
    <col min="15" max="15" width="9.375" style="0" customWidth="1"/>
  </cols>
  <sheetData>
    <row r="1" spans="1:2" ht="18" customHeight="1">
      <c r="A1" s="7" t="s">
        <v>0</v>
      </c>
      <c r="B1" s="7"/>
    </row>
    <row r="2" spans="1:15" ht="27.75" customHeight="1">
      <c r="A2" s="8" t="s">
        <v>1</v>
      </c>
      <c r="B2" s="8"/>
      <c r="C2" s="8"/>
      <c r="D2" s="8"/>
      <c r="E2" s="8"/>
      <c r="F2" s="8"/>
      <c r="G2" s="8"/>
      <c r="H2" s="8"/>
      <c r="I2" s="14"/>
      <c r="J2" s="15"/>
      <c r="K2" s="16"/>
      <c r="L2" s="8"/>
      <c r="M2" s="8"/>
      <c r="N2" s="8"/>
      <c r="O2" s="8"/>
    </row>
    <row r="3" spans="1:15" ht="27" customHeight="1">
      <c r="A3" s="9" t="s">
        <v>2</v>
      </c>
      <c r="B3" s="9"/>
      <c r="C3" s="9"/>
      <c r="D3" s="9"/>
      <c r="E3" s="9"/>
      <c r="F3" s="9"/>
      <c r="G3" s="9"/>
      <c r="H3" s="9"/>
      <c r="I3" s="17" t="s">
        <v>3</v>
      </c>
      <c r="J3" s="18"/>
      <c r="K3" s="19" t="s">
        <v>4</v>
      </c>
      <c r="L3" s="19"/>
      <c r="M3" s="20"/>
      <c r="N3" s="21"/>
      <c r="O3" s="21"/>
    </row>
    <row r="4" spans="1:15" ht="21" customHeight="1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22" t="s">
        <v>13</v>
      </c>
      <c r="J4" s="23" t="s">
        <v>14</v>
      </c>
      <c r="K4" s="23" t="s">
        <v>15</v>
      </c>
      <c r="L4" s="11" t="s">
        <v>16</v>
      </c>
      <c r="M4" s="11" t="s">
        <v>17</v>
      </c>
      <c r="N4" s="11" t="s">
        <v>18</v>
      </c>
      <c r="O4" s="24" t="s">
        <v>19</v>
      </c>
    </row>
    <row r="5" spans="1:15" ht="14.25">
      <c r="A5" s="10"/>
      <c r="B5" s="11"/>
      <c r="C5" s="11"/>
      <c r="D5" s="11"/>
      <c r="E5" s="11"/>
      <c r="F5" s="11"/>
      <c r="G5" s="11"/>
      <c r="H5" s="11"/>
      <c r="I5" s="22"/>
      <c r="J5" s="23"/>
      <c r="K5" s="23"/>
      <c r="L5" s="11"/>
      <c r="M5" s="11"/>
      <c r="N5" s="11"/>
      <c r="O5" s="24"/>
    </row>
    <row r="6" spans="1:15" s="1" customFormat="1" ht="24.75" customHeight="1">
      <c r="A6" s="12">
        <v>1</v>
      </c>
      <c r="B6" s="12" t="s">
        <v>20</v>
      </c>
      <c r="C6" s="12">
        <v>201</v>
      </c>
      <c r="D6" s="12">
        <v>2</v>
      </c>
      <c r="E6" s="12" t="s">
        <v>21</v>
      </c>
      <c r="F6" s="12">
        <v>3</v>
      </c>
      <c r="G6" s="13">
        <v>111.99</v>
      </c>
      <c r="H6" s="13">
        <f>G6-I6</f>
        <v>26.19999999999999</v>
      </c>
      <c r="I6" s="13">
        <v>85.79</v>
      </c>
      <c r="J6" s="25">
        <f>L6/G6</f>
        <v>8777.777777777777</v>
      </c>
      <c r="K6" s="26">
        <f>L6/I6</f>
        <v>11458.48389478183</v>
      </c>
      <c r="L6" s="26">
        <v>983023.3333333333</v>
      </c>
      <c r="M6" s="27"/>
      <c r="N6" s="13" t="s">
        <v>22</v>
      </c>
      <c r="O6" s="28" t="s">
        <v>23</v>
      </c>
    </row>
    <row r="7" spans="1:15" s="1" customFormat="1" ht="24.75" customHeight="1">
      <c r="A7" s="12">
        <v>2</v>
      </c>
      <c r="B7" s="12" t="s">
        <v>20</v>
      </c>
      <c r="C7" s="12">
        <v>301</v>
      </c>
      <c r="D7" s="12">
        <v>3</v>
      </c>
      <c r="E7" s="12" t="s">
        <v>21</v>
      </c>
      <c r="F7" s="12">
        <v>3</v>
      </c>
      <c r="G7" s="13">
        <v>111.99</v>
      </c>
      <c r="H7" s="13">
        <f aca="true" t="shared" si="0" ref="H7:H21">G7-I7</f>
        <v>26.19999999999999</v>
      </c>
      <c r="I7" s="13">
        <v>85.79</v>
      </c>
      <c r="J7" s="25">
        <f aca="true" t="shared" si="1" ref="J7:J70">L7/G7</f>
        <v>8811.11111111111</v>
      </c>
      <c r="K7" s="26">
        <f aca="true" t="shared" si="2" ref="K7:K70">L7/I7</f>
        <v>11501.99712476201</v>
      </c>
      <c r="L7" s="26">
        <v>986756.333333333</v>
      </c>
      <c r="M7" s="27"/>
      <c r="N7" s="13" t="s">
        <v>22</v>
      </c>
      <c r="O7" s="28"/>
    </row>
    <row r="8" spans="1:15" s="1" customFormat="1" ht="24.75" customHeight="1">
      <c r="A8" s="12">
        <v>3</v>
      </c>
      <c r="B8" s="12" t="s">
        <v>20</v>
      </c>
      <c r="C8" s="12">
        <v>401</v>
      </c>
      <c r="D8" s="12">
        <v>4</v>
      </c>
      <c r="E8" s="12" t="s">
        <v>21</v>
      </c>
      <c r="F8" s="12">
        <v>3</v>
      </c>
      <c r="G8" s="13">
        <v>111.99</v>
      </c>
      <c r="H8" s="13">
        <f t="shared" si="0"/>
        <v>26.19999999999999</v>
      </c>
      <c r="I8" s="13">
        <v>85.79</v>
      </c>
      <c r="J8" s="25">
        <f t="shared" si="1"/>
        <v>8811.111111111111</v>
      </c>
      <c r="K8" s="26">
        <f>L8/I8</f>
        <v>11501.997124762014</v>
      </c>
      <c r="L8" s="26">
        <v>986756.3333333333</v>
      </c>
      <c r="M8" s="27"/>
      <c r="N8" s="13" t="s">
        <v>22</v>
      </c>
      <c r="O8" s="28"/>
    </row>
    <row r="9" spans="1:15" s="1" customFormat="1" ht="24.75" customHeight="1">
      <c r="A9" s="12">
        <v>4</v>
      </c>
      <c r="B9" s="12" t="s">
        <v>20</v>
      </c>
      <c r="C9" s="12">
        <v>501</v>
      </c>
      <c r="D9" s="12">
        <v>5</v>
      </c>
      <c r="E9" s="12" t="s">
        <v>21</v>
      </c>
      <c r="F9" s="12">
        <v>3</v>
      </c>
      <c r="G9" s="13">
        <v>111.99</v>
      </c>
      <c r="H9" s="13">
        <f t="shared" si="0"/>
        <v>26.19999999999999</v>
      </c>
      <c r="I9" s="13">
        <v>85.79</v>
      </c>
      <c r="J9" s="25">
        <f t="shared" si="1"/>
        <v>8844.444444444443</v>
      </c>
      <c r="K9" s="26">
        <f t="shared" si="2"/>
        <v>11545.510354742197</v>
      </c>
      <c r="L9" s="26">
        <v>990489.3333333331</v>
      </c>
      <c r="M9" s="27"/>
      <c r="N9" s="13" t="s">
        <v>22</v>
      </c>
      <c r="O9" s="28"/>
    </row>
    <row r="10" spans="1:15" s="1" customFormat="1" ht="24.75" customHeight="1">
      <c r="A10" s="12">
        <v>5</v>
      </c>
      <c r="B10" s="12" t="s">
        <v>20</v>
      </c>
      <c r="C10" s="12">
        <v>601</v>
      </c>
      <c r="D10" s="12">
        <v>6</v>
      </c>
      <c r="E10" s="12" t="s">
        <v>21</v>
      </c>
      <c r="F10" s="12">
        <v>3</v>
      </c>
      <c r="G10" s="13">
        <v>111.99</v>
      </c>
      <c r="H10" s="13">
        <f t="shared" si="0"/>
        <v>26.19999999999999</v>
      </c>
      <c r="I10" s="13">
        <v>85.79</v>
      </c>
      <c r="J10" s="25">
        <f t="shared" si="1"/>
        <v>8933.333333333334</v>
      </c>
      <c r="K10" s="26">
        <f t="shared" si="2"/>
        <v>11661.545634689357</v>
      </c>
      <c r="L10" s="26">
        <v>1000444</v>
      </c>
      <c r="M10" s="27"/>
      <c r="N10" s="13" t="s">
        <v>22</v>
      </c>
      <c r="O10" s="28"/>
    </row>
    <row r="11" spans="1:15" s="1" customFormat="1" ht="24.75" customHeight="1">
      <c r="A11" s="12">
        <v>6</v>
      </c>
      <c r="B11" s="12" t="s">
        <v>20</v>
      </c>
      <c r="C11" s="12">
        <v>701</v>
      </c>
      <c r="D11" s="12">
        <v>7</v>
      </c>
      <c r="E11" s="12" t="s">
        <v>21</v>
      </c>
      <c r="F11" s="12">
        <v>3</v>
      </c>
      <c r="G11" s="13">
        <v>111.99</v>
      </c>
      <c r="H11" s="13">
        <f t="shared" si="0"/>
        <v>26.19999999999999</v>
      </c>
      <c r="I11" s="13">
        <v>85.79</v>
      </c>
      <c r="J11" s="25">
        <f t="shared" si="1"/>
        <v>8966.666666666666</v>
      </c>
      <c r="K11" s="26">
        <f t="shared" si="2"/>
        <v>11705.05886466954</v>
      </c>
      <c r="L11" s="26">
        <v>1004176.9999999999</v>
      </c>
      <c r="M11" s="27"/>
      <c r="N11" s="13" t="s">
        <v>22</v>
      </c>
      <c r="O11" s="28"/>
    </row>
    <row r="12" spans="1:15" s="1" customFormat="1" ht="24.75" customHeight="1">
      <c r="A12" s="12">
        <v>7</v>
      </c>
      <c r="B12" s="12" t="s">
        <v>20</v>
      </c>
      <c r="C12" s="12">
        <v>801</v>
      </c>
      <c r="D12" s="12">
        <v>8</v>
      </c>
      <c r="E12" s="12" t="s">
        <v>21</v>
      </c>
      <c r="F12" s="12">
        <v>3</v>
      </c>
      <c r="G12" s="13">
        <v>111.99</v>
      </c>
      <c r="H12" s="13">
        <f t="shared" si="0"/>
        <v>26.19999999999999</v>
      </c>
      <c r="I12" s="13">
        <v>85.79</v>
      </c>
      <c r="J12" s="25">
        <f t="shared" si="1"/>
        <v>9000</v>
      </c>
      <c r="K12" s="26">
        <f t="shared" si="2"/>
        <v>11748.572094649726</v>
      </c>
      <c r="L12" s="26">
        <v>1007910</v>
      </c>
      <c r="M12" s="27"/>
      <c r="N12" s="13" t="s">
        <v>22</v>
      </c>
      <c r="O12" s="28"/>
    </row>
    <row r="13" spans="1:15" s="1" customFormat="1" ht="24.75" customHeight="1">
      <c r="A13" s="12">
        <v>8</v>
      </c>
      <c r="B13" s="12" t="s">
        <v>20</v>
      </c>
      <c r="C13" s="12">
        <v>901</v>
      </c>
      <c r="D13" s="12">
        <v>9</v>
      </c>
      <c r="E13" s="12" t="s">
        <v>21</v>
      </c>
      <c r="F13" s="12">
        <v>3</v>
      </c>
      <c r="G13" s="13">
        <v>111.99</v>
      </c>
      <c r="H13" s="13">
        <f t="shared" si="0"/>
        <v>26.19999999999999</v>
      </c>
      <c r="I13" s="13">
        <v>85.79</v>
      </c>
      <c r="J13" s="25">
        <f t="shared" si="1"/>
        <v>9033.333333333334</v>
      </c>
      <c r="K13" s="26">
        <f t="shared" si="2"/>
        <v>11792.08532462991</v>
      </c>
      <c r="L13" s="26">
        <v>1011643</v>
      </c>
      <c r="M13" s="27"/>
      <c r="N13" s="13" t="s">
        <v>22</v>
      </c>
      <c r="O13" s="28"/>
    </row>
    <row r="14" spans="1:15" s="1" customFormat="1" ht="24.75" customHeight="1">
      <c r="A14" s="12">
        <v>9</v>
      </c>
      <c r="B14" s="12" t="s">
        <v>20</v>
      </c>
      <c r="C14" s="12">
        <v>1001</v>
      </c>
      <c r="D14" s="12">
        <v>10</v>
      </c>
      <c r="E14" s="12" t="s">
        <v>21</v>
      </c>
      <c r="F14" s="12">
        <v>3</v>
      </c>
      <c r="G14" s="13">
        <v>111.99</v>
      </c>
      <c r="H14" s="13">
        <f t="shared" si="0"/>
        <v>26.19999999999999</v>
      </c>
      <c r="I14" s="13">
        <v>85.79</v>
      </c>
      <c r="J14" s="25">
        <f t="shared" si="1"/>
        <v>9066.666666666666</v>
      </c>
      <c r="K14" s="26">
        <f t="shared" si="2"/>
        <v>11835.598554610093</v>
      </c>
      <c r="L14" s="26">
        <v>1015375.9999999999</v>
      </c>
      <c r="M14" s="27"/>
      <c r="N14" s="13" t="s">
        <v>22</v>
      </c>
      <c r="O14" s="28"/>
    </row>
    <row r="15" spans="1:15" s="1" customFormat="1" ht="24.75" customHeight="1">
      <c r="A15" s="12">
        <v>10</v>
      </c>
      <c r="B15" s="12" t="s">
        <v>20</v>
      </c>
      <c r="C15" s="12">
        <v>1101</v>
      </c>
      <c r="D15" s="12">
        <v>11</v>
      </c>
      <c r="E15" s="12" t="s">
        <v>21</v>
      </c>
      <c r="F15" s="12">
        <v>3</v>
      </c>
      <c r="G15" s="13">
        <v>111.99</v>
      </c>
      <c r="H15" s="13">
        <f t="shared" si="0"/>
        <v>26.19999999999999</v>
      </c>
      <c r="I15" s="13">
        <v>85.79</v>
      </c>
      <c r="J15" s="25">
        <f t="shared" si="1"/>
        <v>9100</v>
      </c>
      <c r="K15" s="26">
        <f t="shared" si="2"/>
        <v>11879.111784590277</v>
      </c>
      <c r="L15" s="26">
        <v>1019109</v>
      </c>
      <c r="M15" s="27"/>
      <c r="N15" s="13" t="s">
        <v>22</v>
      </c>
      <c r="O15" s="28"/>
    </row>
    <row r="16" spans="1:15" s="1" customFormat="1" ht="24.75" customHeight="1">
      <c r="A16" s="12">
        <v>11</v>
      </c>
      <c r="B16" s="12" t="s">
        <v>20</v>
      </c>
      <c r="C16" s="12">
        <v>1201</v>
      </c>
      <c r="D16" s="12">
        <v>12</v>
      </c>
      <c r="E16" s="12" t="s">
        <v>21</v>
      </c>
      <c r="F16" s="12">
        <v>3</v>
      </c>
      <c r="G16" s="13">
        <v>111.99</v>
      </c>
      <c r="H16" s="13">
        <f t="shared" si="0"/>
        <v>26.19999999999999</v>
      </c>
      <c r="I16" s="13">
        <v>85.79</v>
      </c>
      <c r="J16" s="25">
        <f t="shared" si="1"/>
        <v>9133.333333333334</v>
      </c>
      <c r="K16" s="26">
        <f t="shared" si="2"/>
        <v>11922.625014570462</v>
      </c>
      <c r="L16" s="26">
        <v>1022842</v>
      </c>
      <c r="M16" s="27"/>
      <c r="N16" s="13" t="s">
        <v>22</v>
      </c>
      <c r="O16" s="28"/>
    </row>
    <row r="17" spans="1:15" s="1" customFormat="1" ht="24.75" customHeight="1">
      <c r="A17" s="12">
        <v>12</v>
      </c>
      <c r="B17" s="12" t="s">
        <v>20</v>
      </c>
      <c r="C17" s="12">
        <v>1301</v>
      </c>
      <c r="D17" s="12">
        <v>13</v>
      </c>
      <c r="E17" s="12" t="s">
        <v>21</v>
      </c>
      <c r="F17" s="12">
        <v>3</v>
      </c>
      <c r="G17" s="13">
        <v>111.99</v>
      </c>
      <c r="H17" s="13">
        <f t="shared" si="0"/>
        <v>26.19999999999999</v>
      </c>
      <c r="I17" s="13">
        <v>85.79</v>
      </c>
      <c r="J17" s="25">
        <f t="shared" si="1"/>
        <v>9166.666666666666</v>
      </c>
      <c r="K17" s="26">
        <f t="shared" si="2"/>
        <v>11966.138244550644</v>
      </c>
      <c r="L17" s="26">
        <v>1026574.9999999999</v>
      </c>
      <c r="M17" s="27"/>
      <c r="N17" s="13" t="s">
        <v>22</v>
      </c>
      <c r="O17" s="28"/>
    </row>
    <row r="18" spans="1:15" s="1" customFormat="1" ht="24.75" customHeight="1">
      <c r="A18" s="12">
        <v>13</v>
      </c>
      <c r="B18" s="12" t="s">
        <v>20</v>
      </c>
      <c r="C18" s="12">
        <v>1401</v>
      </c>
      <c r="D18" s="12">
        <v>14</v>
      </c>
      <c r="E18" s="12" t="s">
        <v>21</v>
      </c>
      <c r="F18" s="12">
        <v>3</v>
      </c>
      <c r="G18" s="13">
        <v>111.99</v>
      </c>
      <c r="H18" s="13">
        <f t="shared" si="0"/>
        <v>26.19999999999999</v>
      </c>
      <c r="I18" s="13">
        <v>85.79</v>
      </c>
      <c r="J18" s="25">
        <f t="shared" si="1"/>
        <v>9055.555555555555</v>
      </c>
      <c r="K18" s="26">
        <f t="shared" si="2"/>
        <v>11821.094144616696</v>
      </c>
      <c r="L18" s="26">
        <v>1014131.6666666665</v>
      </c>
      <c r="M18" s="27"/>
      <c r="N18" s="13" t="s">
        <v>22</v>
      </c>
      <c r="O18" s="28"/>
    </row>
    <row r="19" spans="1:15" s="1" customFormat="1" ht="24.75" customHeight="1">
      <c r="A19" s="12">
        <v>14</v>
      </c>
      <c r="B19" s="12" t="s">
        <v>20</v>
      </c>
      <c r="C19" s="12">
        <v>1501</v>
      </c>
      <c r="D19" s="12">
        <v>15</v>
      </c>
      <c r="E19" s="12" t="s">
        <v>21</v>
      </c>
      <c r="F19" s="12">
        <v>3</v>
      </c>
      <c r="G19" s="13">
        <v>111.99</v>
      </c>
      <c r="H19" s="13">
        <f t="shared" si="0"/>
        <v>26.19999999999999</v>
      </c>
      <c r="I19" s="13">
        <v>85.79</v>
      </c>
      <c r="J19" s="25">
        <f t="shared" si="1"/>
        <v>9200</v>
      </c>
      <c r="K19" s="26">
        <f t="shared" si="2"/>
        <v>12009.65147453083</v>
      </c>
      <c r="L19" s="26">
        <v>1030308</v>
      </c>
      <c r="M19" s="27"/>
      <c r="N19" s="13" t="s">
        <v>22</v>
      </c>
      <c r="O19" s="28"/>
    </row>
    <row r="20" spans="1:15" s="1" customFormat="1" ht="24.75" customHeight="1">
      <c r="A20" s="12">
        <v>15</v>
      </c>
      <c r="B20" s="12" t="s">
        <v>20</v>
      </c>
      <c r="C20" s="12">
        <v>1601</v>
      </c>
      <c r="D20" s="12">
        <v>16</v>
      </c>
      <c r="E20" s="12" t="s">
        <v>21</v>
      </c>
      <c r="F20" s="12">
        <v>3</v>
      </c>
      <c r="G20" s="13">
        <v>111.99</v>
      </c>
      <c r="H20" s="13">
        <f t="shared" si="0"/>
        <v>26.19999999999999</v>
      </c>
      <c r="I20" s="13">
        <v>85.79</v>
      </c>
      <c r="J20" s="25">
        <f t="shared" si="1"/>
        <v>9233.333333333334</v>
      </c>
      <c r="K20" s="26">
        <f t="shared" si="2"/>
        <v>12053.164704511015</v>
      </c>
      <c r="L20" s="26">
        <v>1034041</v>
      </c>
      <c r="M20" s="27"/>
      <c r="N20" s="13" t="s">
        <v>22</v>
      </c>
      <c r="O20" s="28"/>
    </row>
    <row r="21" spans="1:15" s="1" customFormat="1" ht="24.75" customHeight="1">
      <c r="A21" s="12">
        <v>16</v>
      </c>
      <c r="B21" s="12" t="s">
        <v>20</v>
      </c>
      <c r="C21" s="12">
        <v>1701</v>
      </c>
      <c r="D21" s="12">
        <v>17</v>
      </c>
      <c r="E21" s="12" t="s">
        <v>21</v>
      </c>
      <c r="F21" s="12">
        <v>3</v>
      </c>
      <c r="G21" s="13">
        <v>111.99</v>
      </c>
      <c r="H21" s="13">
        <f t="shared" si="0"/>
        <v>26.19999999999999</v>
      </c>
      <c r="I21" s="13">
        <v>85.79</v>
      </c>
      <c r="J21" s="25">
        <f t="shared" si="1"/>
        <v>9266.666666666666</v>
      </c>
      <c r="K21" s="26">
        <f t="shared" si="2"/>
        <v>12096.677934491197</v>
      </c>
      <c r="L21" s="26">
        <v>1037773.9999999999</v>
      </c>
      <c r="M21" s="27"/>
      <c r="N21" s="13" t="s">
        <v>22</v>
      </c>
      <c r="O21" s="28"/>
    </row>
    <row r="22" spans="1:15" s="1" customFormat="1" ht="24.75" customHeight="1">
      <c r="A22" s="12">
        <v>17</v>
      </c>
      <c r="B22" s="12" t="s">
        <v>20</v>
      </c>
      <c r="C22" s="12">
        <v>1801</v>
      </c>
      <c r="D22" s="12">
        <v>18</v>
      </c>
      <c r="E22" s="12" t="s">
        <v>21</v>
      </c>
      <c r="F22" s="12">
        <v>3</v>
      </c>
      <c r="G22" s="13">
        <v>111.99</v>
      </c>
      <c r="H22" s="13">
        <f aca="true" t="shared" si="3" ref="H22:H28">G22-I22</f>
        <v>26.19999999999999</v>
      </c>
      <c r="I22" s="13">
        <v>85.79</v>
      </c>
      <c r="J22" s="25">
        <f t="shared" si="1"/>
        <v>9155.555555555555</v>
      </c>
      <c r="K22" s="26">
        <f t="shared" si="2"/>
        <v>11951.63383455725</v>
      </c>
      <c r="L22" s="26">
        <v>1025330.6666666665</v>
      </c>
      <c r="M22" s="27"/>
      <c r="N22" s="13" t="s">
        <v>22</v>
      </c>
      <c r="O22" s="28"/>
    </row>
    <row r="23" spans="1:15" s="1" customFormat="1" ht="24.75" customHeight="1">
      <c r="A23" s="12">
        <v>18</v>
      </c>
      <c r="B23" s="12" t="s">
        <v>20</v>
      </c>
      <c r="C23" s="12">
        <v>1901</v>
      </c>
      <c r="D23" s="12">
        <v>19</v>
      </c>
      <c r="E23" s="12" t="s">
        <v>21</v>
      </c>
      <c r="F23" s="12">
        <v>3</v>
      </c>
      <c r="G23" s="13">
        <v>111.99</v>
      </c>
      <c r="H23" s="13">
        <f t="shared" si="3"/>
        <v>26.19999999999999</v>
      </c>
      <c r="I23" s="13">
        <v>85.79</v>
      </c>
      <c r="J23" s="25">
        <f t="shared" si="1"/>
        <v>9277.777777777777</v>
      </c>
      <c r="K23" s="26">
        <f t="shared" si="2"/>
        <v>12111.182344484592</v>
      </c>
      <c r="L23" s="26">
        <v>1039018.3333333333</v>
      </c>
      <c r="M23" s="27"/>
      <c r="N23" s="13" t="s">
        <v>22</v>
      </c>
      <c r="O23" s="29" t="s">
        <v>23</v>
      </c>
    </row>
    <row r="24" spans="1:15" s="1" customFormat="1" ht="24.75" customHeight="1">
      <c r="A24" s="12">
        <v>19</v>
      </c>
      <c r="B24" s="12" t="s">
        <v>20</v>
      </c>
      <c r="C24" s="12">
        <v>2001</v>
      </c>
      <c r="D24" s="12">
        <v>20</v>
      </c>
      <c r="E24" s="12" t="s">
        <v>21</v>
      </c>
      <c r="F24" s="12">
        <v>3</v>
      </c>
      <c r="G24" s="13">
        <v>111.99</v>
      </c>
      <c r="H24" s="13">
        <f t="shared" si="3"/>
        <v>26.19999999999999</v>
      </c>
      <c r="I24" s="13">
        <v>85.79</v>
      </c>
      <c r="J24" s="25">
        <f t="shared" si="1"/>
        <v>9288.888888888889</v>
      </c>
      <c r="K24" s="26">
        <f t="shared" si="2"/>
        <v>12125.686754477987</v>
      </c>
      <c r="L24" s="26">
        <v>1040262.6666666666</v>
      </c>
      <c r="M24" s="27"/>
      <c r="N24" s="13" t="s">
        <v>22</v>
      </c>
      <c r="O24" s="29"/>
    </row>
    <row r="25" spans="1:15" s="1" customFormat="1" ht="24.75" customHeight="1">
      <c r="A25" s="12">
        <v>20</v>
      </c>
      <c r="B25" s="12" t="s">
        <v>20</v>
      </c>
      <c r="C25" s="12">
        <v>2101</v>
      </c>
      <c r="D25" s="12">
        <v>21</v>
      </c>
      <c r="E25" s="12" t="s">
        <v>21</v>
      </c>
      <c r="F25" s="12">
        <v>3</v>
      </c>
      <c r="G25" s="13">
        <v>111.99</v>
      </c>
      <c r="H25" s="13">
        <f t="shared" si="3"/>
        <v>26.19999999999999</v>
      </c>
      <c r="I25" s="13">
        <v>85.79</v>
      </c>
      <c r="J25" s="25">
        <f t="shared" si="1"/>
        <v>9300</v>
      </c>
      <c r="K25" s="26">
        <f t="shared" si="2"/>
        <v>12140.191164471382</v>
      </c>
      <c r="L25" s="26">
        <v>1041507</v>
      </c>
      <c r="M25" s="27"/>
      <c r="N25" s="13" t="s">
        <v>22</v>
      </c>
      <c r="O25" s="29"/>
    </row>
    <row r="26" spans="1:15" s="1" customFormat="1" ht="24.75" customHeight="1">
      <c r="A26" s="12">
        <v>21</v>
      </c>
      <c r="B26" s="12" t="s">
        <v>20</v>
      </c>
      <c r="C26" s="12">
        <v>2201</v>
      </c>
      <c r="D26" s="12">
        <v>22</v>
      </c>
      <c r="E26" s="12" t="s">
        <v>21</v>
      </c>
      <c r="F26" s="12">
        <v>3</v>
      </c>
      <c r="G26" s="13">
        <v>111.99</v>
      </c>
      <c r="H26" s="13">
        <f t="shared" si="3"/>
        <v>26.19999999999999</v>
      </c>
      <c r="I26" s="13">
        <v>85.79</v>
      </c>
      <c r="J26" s="25">
        <f t="shared" si="1"/>
        <v>9311.111111111111</v>
      </c>
      <c r="K26" s="26">
        <f t="shared" si="2"/>
        <v>12154.695574464777</v>
      </c>
      <c r="L26" s="26">
        <v>1042751.3333333333</v>
      </c>
      <c r="M26" s="27"/>
      <c r="N26" s="13" t="s">
        <v>22</v>
      </c>
      <c r="O26" s="29"/>
    </row>
    <row r="27" spans="1:15" s="1" customFormat="1" ht="24.75" customHeight="1">
      <c r="A27" s="12">
        <v>22</v>
      </c>
      <c r="B27" s="12" t="s">
        <v>20</v>
      </c>
      <c r="C27" s="12">
        <v>2301</v>
      </c>
      <c r="D27" s="12">
        <v>23</v>
      </c>
      <c r="E27" s="12" t="s">
        <v>21</v>
      </c>
      <c r="F27" s="12">
        <v>3</v>
      </c>
      <c r="G27" s="13">
        <v>111.99</v>
      </c>
      <c r="H27" s="13">
        <f t="shared" si="3"/>
        <v>26.19999999999999</v>
      </c>
      <c r="I27" s="13">
        <v>85.79</v>
      </c>
      <c r="J27" s="25">
        <f t="shared" si="1"/>
        <v>9322.222222222223</v>
      </c>
      <c r="K27" s="26">
        <f t="shared" si="2"/>
        <v>12169.199984458171</v>
      </c>
      <c r="L27" s="26">
        <v>1043995.6666666666</v>
      </c>
      <c r="M27" s="27"/>
      <c r="N27" s="13" t="s">
        <v>22</v>
      </c>
      <c r="O27" s="29"/>
    </row>
    <row r="28" spans="1:15" s="1" customFormat="1" ht="24.75" customHeight="1">
      <c r="A28" s="12">
        <v>23</v>
      </c>
      <c r="B28" s="12" t="s">
        <v>20</v>
      </c>
      <c r="C28" s="12">
        <v>2401</v>
      </c>
      <c r="D28" s="12">
        <v>24</v>
      </c>
      <c r="E28" s="12" t="s">
        <v>21</v>
      </c>
      <c r="F28" s="12">
        <v>3</v>
      </c>
      <c r="G28" s="13">
        <v>111.99</v>
      </c>
      <c r="H28" s="13">
        <f t="shared" si="3"/>
        <v>26.19999999999999</v>
      </c>
      <c r="I28" s="13">
        <v>85.79</v>
      </c>
      <c r="J28" s="25">
        <f t="shared" si="1"/>
        <v>9211.111111111111</v>
      </c>
      <c r="K28" s="26">
        <f t="shared" si="2"/>
        <v>12024.155884524223</v>
      </c>
      <c r="L28" s="26">
        <v>1031552.3333333333</v>
      </c>
      <c r="M28" s="27"/>
      <c r="N28" s="13" t="s">
        <v>22</v>
      </c>
      <c r="O28" s="29"/>
    </row>
    <row r="29" spans="1:15" s="1" customFormat="1" ht="24.75" customHeight="1">
      <c r="A29" s="12">
        <v>24</v>
      </c>
      <c r="B29" s="12" t="s">
        <v>20</v>
      </c>
      <c r="C29" s="12">
        <v>2501</v>
      </c>
      <c r="D29" s="12">
        <v>25</v>
      </c>
      <c r="E29" s="12" t="s">
        <v>24</v>
      </c>
      <c r="F29" s="12">
        <v>3</v>
      </c>
      <c r="G29" s="13">
        <v>77.42</v>
      </c>
      <c r="H29" s="13">
        <f aca="true" t="shared" si="4" ref="H29:H54">G29-I29</f>
        <v>18.11</v>
      </c>
      <c r="I29" s="13">
        <v>59.31</v>
      </c>
      <c r="J29" s="25">
        <f t="shared" si="1"/>
        <v>7724.444444444443</v>
      </c>
      <c r="K29" s="26">
        <f t="shared" si="2"/>
        <v>10083.063376983457</v>
      </c>
      <c r="L29" s="26">
        <v>598026.4888888889</v>
      </c>
      <c r="M29" s="27"/>
      <c r="N29" s="13" t="s">
        <v>22</v>
      </c>
      <c r="O29" s="30" t="s">
        <v>25</v>
      </c>
    </row>
    <row r="30" spans="1:15" s="1" customFormat="1" ht="24.75" customHeight="1">
      <c r="A30" s="12">
        <v>25</v>
      </c>
      <c r="B30" s="12" t="s">
        <v>20</v>
      </c>
      <c r="C30" s="12">
        <v>202</v>
      </c>
      <c r="D30" s="12">
        <v>2</v>
      </c>
      <c r="E30" s="12" t="s">
        <v>21</v>
      </c>
      <c r="F30" s="12">
        <v>3</v>
      </c>
      <c r="G30" s="13">
        <v>111.99</v>
      </c>
      <c r="H30" s="13">
        <f t="shared" si="4"/>
        <v>26.19999999999999</v>
      </c>
      <c r="I30" s="13">
        <v>85.79</v>
      </c>
      <c r="J30" s="25">
        <f t="shared" si="1"/>
        <v>10381.785249334918</v>
      </c>
      <c r="K30" s="26">
        <f t="shared" si="2"/>
        <v>13552.350274775818</v>
      </c>
      <c r="L30" s="26">
        <v>1162656.1300730174</v>
      </c>
      <c r="M30" s="27"/>
      <c r="N30" s="13" t="s">
        <v>22</v>
      </c>
      <c r="O30" s="12" t="s">
        <v>23</v>
      </c>
    </row>
    <row r="31" spans="1:15" s="1" customFormat="1" ht="24.75" customHeight="1">
      <c r="A31" s="12">
        <v>26</v>
      </c>
      <c r="B31" s="12" t="s">
        <v>20</v>
      </c>
      <c r="C31" s="12">
        <v>302</v>
      </c>
      <c r="D31" s="12">
        <v>3</v>
      </c>
      <c r="E31" s="12" t="s">
        <v>21</v>
      </c>
      <c r="F31" s="12">
        <v>3</v>
      </c>
      <c r="G31" s="13">
        <v>111.99</v>
      </c>
      <c r="H31" s="13">
        <f t="shared" si="4"/>
        <v>26.19999999999999</v>
      </c>
      <c r="I31" s="13">
        <v>85.79</v>
      </c>
      <c r="J31" s="25">
        <f t="shared" si="1"/>
        <v>8366.666666666666</v>
      </c>
      <c r="K31" s="26">
        <f t="shared" si="2"/>
        <v>10921.820725026224</v>
      </c>
      <c r="L31" s="26">
        <v>936982.9999999999</v>
      </c>
      <c r="M31" s="27"/>
      <c r="N31" s="13" t="s">
        <v>22</v>
      </c>
      <c r="O31" s="12"/>
    </row>
    <row r="32" spans="1:15" s="1" customFormat="1" ht="24.75" customHeight="1">
      <c r="A32" s="12">
        <v>27</v>
      </c>
      <c r="B32" s="12" t="s">
        <v>20</v>
      </c>
      <c r="C32" s="12">
        <v>402</v>
      </c>
      <c r="D32" s="12">
        <v>4</v>
      </c>
      <c r="E32" s="12" t="s">
        <v>21</v>
      </c>
      <c r="F32" s="12">
        <v>3</v>
      </c>
      <c r="G32" s="13">
        <v>111.99</v>
      </c>
      <c r="H32" s="13">
        <f t="shared" si="4"/>
        <v>26.19999999999999</v>
      </c>
      <c r="I32" s="13">
        <v>85.79</v>
      </c>
      <c r="J32" s="25">
        <f t="shared" si="1"/>
        <v>8366.666666666666</v>
      </c>
      <c r="K32" s="26">
        <f t="shared" si="2"/>
        <v>10921.820725026224</v>
      </c>
      <c r="L32" s="26">
        <v>936982.9999999999</v>
      </c>
      <c r="M32" s="27"/>
      <c r="N32" s="13" t="s">
        <v>22</v>
      </c>
      <c r="O32" s="12"/>
    </row>
    <row r="33" spans="1:15" s="1" customFormat="1" ht="24.75" customHeight="1">
      <c r="A33" s="12">
        <v>28</v>
      </c>
      <c r="B33" s="12" t="s">
        <v>20</v>
      </c>
      <c r="C33" s="12">
        <v>502</v>
      </c>
      <c r="D33" s="12">
        <v>5</v>
      </c>
      <c r="E33" s="12" t="s">
        <v>21</v>
      </c>
      <c r="F33" s="12">
        <v>3</v>
      </c>
      <c r="G33" s="13">
        <v>111.99</v>
      </c>
      <c r="H33" s="13">
        <f t="shared" si="4"/>
        <v>26.19999999999999</v>
      </c>
      <c r="I33" s="13">
        <v>85.79</v>
      </c>
      <c r="J33" s="25">
        <f t="shared" si="1"/>
        <v>8400</v>
      </c>
      <c r="K33" s="26">
        <f t="shared" si="2"/>
        <v>10965.33395500641</v>
      </c>
      <c r="L33" s="26">
        <v>940716</v>
      </c>
      <c r="M33" s="27"/>
      <c r="N33" s="13" t="s">
        <v>22</v>
      </c>
      <c r="O33" s="12"/>
    </row>
    <row r="34" spans="1:15" s="1" customFormat="1" ht="24.75" customHeight="1">
      <c r="A34" s="12">
        <v>29</v>
      </c>
      <c r="B34" s="12" t="s">
        <v>20</v>
      </c>
      <c r="C34" s="12">
        <v>602</v>
      </c>
      <c r="D34" s="12">
        <v>6</v>
      </c>
      <c r="E34" s="12" t="s">
        <v>21</v>
      </c>
      <c r="F34" s="12">
        <v>3</v>
      </c>
      <c r="G34" s="13">
        <v>111.99</v>
      </c>
      <c r="H34" s="13">
        <f t="shared" si="4"/>
        <v>26.19999999999999</v>
      </c>
      <c r="I34" s="13">
        <v>85.79</v>
      </c>
      <c r="J34" s="25">
        <f t="shared" si="1"/>
        <v>8488.888888888889</v>
      </c>
      <c r="K34" s="26">
        <f t="shared" si="2"/>
        <v>11081.369234953567</v>
      </c>
      <c r="L34" s="26">
        <v>950670.6666666666</v>
      </c>
      <c r="M34" s="27"/>
      <c r="N34" s="13" t="s">
        <v>22</v>
      </c>
      <c r="O34" s="12"/>
    </row>
    <row r="35" spans="1:15" s="1" customFormat="1" ht="24.75" customHeight="1">
      <c r="A35" s="12">
        <v>30</v>
      </c>
      <c r="B35" s="12" t="s">
        <v>20</v>
      </c>
      <c r="C35" s="12">
        <v>702</v>
      </c>
      <c r="D35" s="12">
        <v>7</v>
      </c>
      <c r="E35" s="12" t="s">
        <v>21</v>
      </c>
      <c r="F35" s="12">
        <v>3</v>
      </c>
      <c r="G35" s="13">
        <v>111.99</v>
      </c>
      <c r="H35" s="13">
        <f t="shared" si="4"/>
        <v>26.19999999999999</v>
      </c>
      <c r="I35" s="13">
        <v>85.79</v>
      </c>
      <c r="J35" s="25">
        <f t="shared" si="1"/>
        <v>8522.222222222223</v>
      </c>
      <c r="K35" s="26">
        <f t="shared" si="2"/>
        <v>11124.882464933751</v>
      </c>
      <c r="L35" s="26">
        <v>954403.6666666666</v>
      </c>
      <c r="M35" s="27"/>
      <c r="N35" s="13" t="s">
        <v>22</v>
      </c>
      <c r="O35" s="12"/>
    </row>
    <row r="36" spans="1:15" s="1" customFormat="1" ht="24.75" customHeight="1">
      <c r="A36" s="12">
        <v>31</v>
      </c>
      <c r="B36" s="12" t="s">
        <v>20</v>
      </c>
      <c r="C36" s="12">
        <v>802</v>
      </c>
      <c r="D36" s="12">
        <v>8</v>
      </c>
      <c r="E36" s="12" t="s">
        <v>21</v>
      </c>
      <c r="F36" s="12">
        <v>3</v>
      </c>
      <c r="G36" s="13">
        <v>111.99</v>
      </c>
      <c r="H36" s="13">
        <f t="shared" si="4"/>
        <v>26.19999999999999</v>
      </c>
      <c r="I36" s="13">
        <v>85.79</v>
      </c>
      <c r="J36" s="25">
        <f t="shared" si="1"/>
        <v>8555.555555555555</v>
      </c>
      <c r="K36" s="26">
        <f t="shared" si="2"/>
        <v>11168.395694913934</v>
      </c>
      <c r="L36" s="26">
        <v>958136.6666666665</v>
      </c>
      <c r="M36" s="27"/>
      <c r="N36" s="13" t="s">
        <v>22</v>
      </c>
      <c r="O36" s="12"/>
    </row>
    <row r="37" spans="1:15" s="1" customFormat="1" ht="24.75" customHeight="1">
      <c r="A37" s="12">
        <v>32</v>
      </c>
      <c r="B37" s="12" t="s">
        <v>20</v>
      </c>
      <c r="C37" s="12">
        <v>902</v>
      </c>
      <c r="D37" s="12">
        <v>9</v>
      </c>
      <c r="E37" s="12" t="s">
        <v>21</v>
      </c>
      <c r="F37" s="12">
        <v>3</v>
      </c>
      <c r="G37" s="13">
        <v>111.99</v>
      </c>
      <c r="H37" s="13">
        <f t="shared" si="4"/>
        <v>26.19999999999999</v>
      </c>
      <c r="I37" s="13">
        <v>85.79</v>
      </c>
      <c r="J37" s="25">
        <f t="shared" si="1"/>
        <v>8588.888888888889</v>
      </c>
      <c r="K37" s="26">
        <f t="shared" si="2"/>
        <v>11211.90892489412</v>
      </c>
      <c r="L37" s="26">
        <v>961869.6666666666</v>
      </c>
      <c r="M37" s="27"/>
      <c r="N37" s="13" t="s">
        <v>22</v>
      </c>
      <c r="O37" s="12"/>
    </row>
    <row r="38" spans="1:15" s="1" customFormat="1" ht="24.75" customHeight="1">
      <c r="A38" s="12">
        <v>33</v>
      </c>
      <c r="B38" s="12" t="s">
        <v>20</v>
      </c>
      <c r="C38" s="12">
        <v>1002</v>
      </c>
      <c r="D38" s="12">
        <v>10</v>
      </c>
      <c r="E38" s="12" t="s">
        <v>21</v>
      </c>
      <c r="F38" s="12">
        <v>3</v>
      </c>
      <c r="G38" s="13">
        <v>111.99</v>
      </c>
      <c r="H38" s="13">
        <f t="shared" si="4"/>
        <v>26.19999999999999</v>
      </c>
      <c r="I38" s="13">
        <v>85.79</v>
      </c>
      <c r="J38" s="25">
        <f t="shared" si="1"/>
        <v>8622.222222222223</v>
      </c>
      <c r="K38" s="26">
        <f t="shared" si="2"/>
        <v>11255.422154874304</v>
      </c>
      <c r="L38" s="26">
        <v>965602.6666666666</v>
      </c>
      <c r="M38" s="27"/>
      <c r="N38" s="13" t="s">
        <v>22</v>
      </c>
      <c r="O38" s="12"/>
    </row>
    <row r="39" spans="1:15" s="1" customFormat="1" ht="24.75" customHeight="1">
      <c r="A39" s="12">
        <v>34</v>
      </c>
      <c r="B39" s="12" t="s">
        <v>20</v>
      </c>
      <c r="C39" s="12">
        <v>1102</v>
      </c>
      <c r="D39" s="12">
        <v>11</v>
      </c>
      <c r="E39" s="12" t="s">
        <v>21</v>
      </c>
      <c r="F39" s="12">
        <v>3</v>
      </c>
      <c r="G39" s="13">
        <v>111.99</v>
      </c>
      <c r="H39" s="13">
        <f t="shared" si="4"/>
        <v>26.19999999999999</v>
      </c>
      <c r="I39" s="13">
        <v>85.79</v>
      </c>
      <c r="J39" s="25">
        <f t="shared" si="1"/>
        <v>8655.555555555555</v>
      </c>
      <c r="K39" s="26">
        <f t="shared" si="2"/>
        <v>11298.935384854487</v>
      </c>
      <c r="L39" s="26">
        <v>969335.6666666665</v>
      </c>
      <c r="M39" s="27"/>
      <c r="N39" s="13" t="s">
        <v>22</v>
      </c>
      <c r="O39" s="12"/>
    </row>
    <row r="40" spans="1:15" s="1" customFormat="1" ht="24.75" customHeight="1">
      <c r="A40" s="12">
        <v>35</v>
      </c>
      <c r="B40" s="12" t="s">
        <v>20</v>
      </c>
      <c r="C40" s="12">
        <v>1202</v>
      </c>
      <c r="D40" s="12">
        <v>12</v>
      </c>
      <c r="E40" s="12" t="s">
        <v>21</v>
      </c>
      <c r="F40" s="12">
        <v>3</v>
      </c>
      <c r="G40" s="13">
        <v>111.99</v>
      </c>
      <c r="H40" s="13">
        <f t="shared" si="4"/>
        <v>26.19999999999999</v>
      </c>
      <c r="I40" s="13">
        <v>85.79</v>
      </c>
      <c r="J40" s="25">
        <f t="shared" si="1"/>
        <v>8688.888888888889</v>
      </c>
      <c r="K40" s="26">
        <f t="shared" si="2"/>
        <v>11342.448614834673</v>
      </c>
      <c r="L40" s="26">
        <v>973068.6666666666</v>
      </c>
      <c r="M40" s="27"/>
      <c r="N40" s="13" t="s">
        <v>22</v>
      </c>
      <c r="O40" s="12"/>
    </row>
    <row r="41" spans="1:15" s="1" customFormat="1" ht="24.75" customHeight="1">
      <c r="A41" s="12">
        <v>36</v>
      </c>
      <c r="B41" s="12" t="s">
        <v>20</v>
      </c>
      <c r="C41" s="12">
        <v>1302</v>
      </c>
      <c r="D41" s="12">
        <v>13</v>
      </c>
      <c r="E41" s="12" t="s">
        <v>21</v>
      </c>
      <c r="F41" s="12">
        <v>3</v>
      </c>
      <c r="G41" s="13">
        <v>111.99</v>
      </c>
      <c r="H41" s="13">
        <f t="shared" si="4"/>
        <v>26.19999999999999</v>
      </c>
      <c r="I41" s="13">
        <v>85.79</v>
      </c>
      <c r="J41" s="25">
        <f t="shared" si="1"/>
        <v>8722.222222222223</v>
      </c>
      <c r="K41" s="26">
        <f t="shared" si="2"/>
        <v>11385.961844814858</v>
      </c>
      <c r="L41" s="26">
        <v>976801.6666666666</v>
      </c>
      <c r="M41" s="27"/>
      <c r="N41" s="13" t="s">
        <v>22</v>
      </c>
      <c r="O41" s="29" t="s">
        <v>23</v>
      </c>
    </row>
    <row r="42" spans="1:15" s="1" customFormat="1" ht="24.75" customHeight="1">
      <c r="A42" s="12">
        <v>37</v>
      </c>
      <c r="B42" s="12" t="s">
        <v>20</v>
      </c>
      <c r="C42" s="12">
        <v>1402</v>
      </c>
      <c r="D42" s="12">
        <v>14</v>
      </c>
      <c r="E42" s="12" t="s">
        <v>21</v>
      </c>
      <c r="F42" s="12">
        <v>3</v>
      </c>
      <c r="G42" s="13">
        <v>111.99</v>
      </c>
      <c r="H42" s="13">
        <f t="shared" si="4"/>
        <v>26.19999999999999</v>
      </c>
      <c r="I42" s="13">
        <v>85.79</v>
      </c>
      <c r="J42" s="25">
        <f t="shared" si="1"/>
        <v>8611.111111111111</v>
      </c>
      <c r="K42" s="26">
        <f t="shared" si="2"/>
        <v>11240.91774488091</v>
      </c>
      <c r="L42" s="26">
        <v>964358.3333333333</v>
      </c>
      <c r="M42" s="27"/>
      <c r="N42" s="13" t="s">
        <v>22</v>
      </c>
      <c r="O42" s="29"/>
    </row>
    <row r="43" spans="1:15" s="1" customFormat="1" ht="24.75" customHeight="1">
      <c r="A43" s="12">
        <v>38</v>
      </c>
      <c r="B43" s="12" t="s">
        <v>20</v>
      </c>
      <c r="C43" s="12">
        <v>1502</v>
      </c>
      <c r="D43" s="12">
        <v>15</v>
      </c>
      <c r="E43" s="12" t="s">
        <v>21</v>
      </c>
      <c r="F43" s="12">
        <v>3</v>
      </c>
      <c r="G43" s="13">
        <v>111.99</v>
      </c>
      <c r="H43" s="13">
        <f t="shared" si="4"/>
        <v>26.19999999999999</v>
      </c>
      <c r="I43" s="13">
        <v>85.79</v>
      </c>
      <c r="J43" s="25">
        <f t="shared" si="1"/>
        <v>8755.555555555555</v>
      </c>
      <c r="K43" s="26">
        <f t="shared" si="2"/>
        <v>11429.47507479504</v>
      </c>
      <c r="L43" s="26">
        <v>980534.6666666665</v>
      </c>
      <c r="M43" s="27"/>
      <c r="N43" s="13" t="s">
        <v>22</v>
      </c>
      <c r="O43" s="29"/>
    </row>
    <row r="44" spans="1:15" s="1" customFormat="1" ht="24.75" customHeight="1">
      <c r="A44" s="12">
        <v>39</v>
      </c>
      <c r="B44" s="12" t="s">
        <v>20</v>
      </c>
      <c r="C44" s="12">
        <v>1602</v>
      </c>
      <c r="D44" s="12">
        <v>16</v>
      </c>
      <c r="E44" s="12" t="s">
        <v>21</v>
      </c>
      <c r="F44" s="12">
        <v>3</v>
      </c>
      <c r="G44" s="13">
        <v>111.99</v>
      </c>
      <c r="H44" s="13">
        <f t="shared" si="4"/>
        <v>26.19999999999999</v>
      </c>
      <c r="I44" s="13">
        <v>85.79</v>
      </c>
      <c r="J44" s="25">
        <f t="shared" si="1"/>
        <v>8788.888888888889</v>
      </c>
      <c r="K44" s="26">
        <f t="shared" si="2"/>
        <v>11472.988304775225</v>
      </c>
      <c r="L44" s="26">
        <v>984267.6666666666</v>
      </c>
      <c r="M44" s="27"/>
      <c r="N44" s="13" t="s">
        <v>22</v>
      </c>
      <c r="O44" s="29"/>
    </row>
    <row r="45" spans="1:15" s="1" customFormat="1" ht="24.75" customHeight="1">
      <c r="A45" s="12">
        <v>40</v>
      </c>
      <c r="B45" s="12" t="s">
        <v>20</v>
      </c>
      <c r="C45" s="12">
        <v>1702</v>
      </c>
      <c r="D45" s="12">
        <v>17</v>
      </c>
      <c r="E45" s="12" t="s">
        <v>21</v>
      </c>
      <c r="F45" s="12">
        <v>3</v>
      </c>
      <c r="G45" s="13">
        <v>111.99</v>
      </c>
      <c r="H45" s="13">
        <f t="shared" si="4"/>
        <v>26.19999999999999</v>
      </c>
      <c r="I45" s="13">
        <v>85.79</v>
      </c>
      <c r="J45" s="25">
        <f t="shared" si="1"/>
        <v>8822.222222222223</v>
      </c>
      <c r="K45" s="26">
        <f t="shared" si="2"/>
        <v>11516.501534755409</v>
      </c>
      <c r="L45" s="26">
        <v>988000.6666666666</v>
      </c>
      <c r="M45" s="27"/>
      <c r="N45" s="13" t="s">
        <v>22</v>
      </c>
      <c r="O45" s="29"/>
    </row>
    <row r="46" spans="1:15" s="1" customFormat="1" ht="24.75" customHeight="1">
      <c r="A46" s="12">
        <v>41</v>
      </c>
      <c r="B46" s="12" t="s">
        <v>20</v>
      </c>
      <c r="C46" s="12">
        <v>1802</v>
      </c>
      <c r="D46" s="12">
        <v>18</v>
      </c>
      <c r="E46" s="12" t="s">
        <v>21</v>
      </c>
      <c r="F46" s="12">
        <v>3</v>
      </c>
      <c r="G46" s="13">
        <v>111.99</v>
      </c>
      <c r="H46" s="13">
        <f t="shared" si="4"/>
        <v>26.19999999999999</v>
      </c>
      <c r="I46" s="13">
        <v>85.79</v>
      </c>
      <c r="J46" s="25">
        <f t="shared" si="1"/>
        <v>8711.111111111111</v>
      </c>
      <c r="K46" s="26">
        <f t="shared" si="2"/>
        <v>11371.457434821461</v>
      </c>
      <c r="L46" s="26">
        <v>975557.3333333333</v>
      </c>
      <c r="M46" s="27"/>
      <c r="N46" s="13" t="s">
        <v>22</v>
      </c>
      <c r="O46" s="29"/>
    </row>
    <row r="47" spans="1:15" s="2" customFormat="1" ht="24.75" customHeight="1">
      <c r="A47" s="12">
        <v>42</v>
      </c>
      <c r="B47" s="12" t="s">
        <v>20</v>
      </c>
      <c r="C47" s="12">
        <v>1902</v>
      </c>
      <c r="D47" s="12">
        <v>19</v>
      </c>
      <c r="E47" s="12" t="s">
        <v>21</v>
      </c>
      <c r="F47" s="12">
        <v>3</v>
      </c>
      <c r="G47" s="13">
        <v>111.99</v>
      </c>
      <c r="H47" s="13">
        <f t="shared" si="4"/>
        <v>26.19999999999999</v>
      </c>
      <c r="I47" s="13">
        <v>85.79</v>
      </c>
      <c r="J47" s="25">
        <f t="shared" si="1"/>
        <v>8833.333333333334</v>
      </c>
      <c r="K47" s="26">
        <f t="shared" si="2"/>
        <v>11531.005944748804</v>
      </c>
      <c r="L47" s="26">
        <v>989245</v>
      </c>
      <c r="M47" s="27"/>
      <c r="N47" s="13" t="s">
        <v>22</v>
      </c>
      <c r="O47" s="29"/>
    </row>
    <row r="48" spans="1:15" s="3" customFormat="1" ht="24.75" customHeight="1">
      <c r="A48" s="12">
        <v>43</v>
      </c>
      <c r="B48" s="12" t="s">
        <v>20</v>
      </c>
      <c r="C48" s="12">
        <v>2002</v>
      </c>
      <c r="D48" s="12">
        <v>20</v>
      </c>
      <c r="E48" s="12" t="s">
        <v>21</v>
      </c>
      <c r="F48" s="12">
        <v>3</v>
      </c>
      <c r="G48" s="13">
        <v>111.99</v>
      </c>
      <c r="H48" s="13">
        <f t="shared" si="4"/>
        <v>26.19999999999999</v>
      </c>
      <c r="I48" s="13">
        <v>85.79</v>
      </c>
      <c r="J48" s="25">
        <f t="shared" si="1"/>
        <v>8844.444444444443</v>
      </c>
      <c r="K48" s="26">
        <f t="shared" si="2"/>
        <v>11545.510354742197</v>
      </c>
      <c r="L48" s="26">
        <v>990489.3333333331</v>
      </c>
      <c r="M48" s="27"/>
      <c r="N48" s="13" t="s">
        <v>22</v>
      </c>
      <c r="O48" s="29"/>
    </row>
    <row r="49" spans="1:15" s="2" customFormat="1" ht="24.75" customHeight="1">
      <c r="A49" s="12">
        <v>44</v>
      </c>
      <c r="B49" s="12" t="s">
        <v>20</v>
      </c>
      <c r="C49" s="12">
        <v>2102</v>
      </c>
      <c r="D49" s="12">
        <v>21</v>
      </c>
      <c r="E49" s="12" t="s">
        <v>21</v>
      </c>
      <c r="F49" s="12">
        <v>3</v>
      </c>
      <c r="G49" s="13">
        <v>111.99</v>
      </c>
      <c r="H49" s="13">
        <f t="shared" si="4"/>
        <v>26.19999999999999</v>
      </c>
      <c r="I49" s="13">
        <v>85.79</v>
      </c>
      <c r="J49" s="25">
        <f t="shared" si="1"/>
        <v>8855.555555555555</v>
      </c>
      <c r="K49" s="26">
        <f t="shared" si="2"/>
        <v>11560.014764735592</v>
      </c>
      <c r="L49" s="26">
        <v>991733.6666666665</v>
      </c>
      <c r="M49" s="27"/>
      <c r="N49" s="13" t="s">
        <v>22</v>
      </c>
      <c r="O49" s="29"/>
    </row>
    <row r="50" spans="1:15" s="2" customFormat="1" ht="24.75" customHeight="1">
      <c r="A50" s="12">
        <v>45</v>
      </c>
      <c r="B50" s="12" t="s">
        <v>20</v>
      </c>
      <c r="C50" s="12">
        <v>2202</v>
      </c>
      <c r="D50" s="12">
        <v>22</v>
      </c>
      <c r="E50" s="12" t="s">
        <v>21</v>
      </c>
      <c r="F50" s="12">
        <v>3</v>
      </c>
      <c r="G50" s="13">
        <v>111.99</v>
      </c>
      <c r="H50" s="13">
        <f t="shared" si="4"/>
        <v>26.19999999999999</v>
      </c>
      <c r="I50" s="13">
        <v>85.79</v>
      </c>
      <c r="J50" s="25">
        <f t="shared" si="1"/>
        <v>8866.666666666666</v>
      </c>
      <c r="K50" s="26">
        <f t="shared" si="2"/>
        <v>11574.519174728986</v>
      </c>
      <c r="L50" s="26">
        <v>992977.9999999999</v>
      </c>
      <c r="M50" s="27"/>
      <c r="N50" s="13" t="s">
        <v>22</v>
      </c>
      <c r="O50" s="29"/>
    </row>
    <row r="51" spans="1:15" s="2" customFormat="1" ht="24.75" customHeight="1">
      <c r="A51" s="12">
        <v>46</v>
      </c>
      <c r="B51" s="12" t="s">
        <v>20</v>
      </c>
      <c r="C51" s="12">
        <v>2302</v>
      </c>
      <c r="D51" s="12">
        <v>23</v>
      </c>
      <c r="E51" s="12" t="s">
        <v>21</v>
      </c>
      <c r="F51" s="12">
        <v>3</v>
      </c>
      <c r="G51" s="13">
        <v>111.99</v>
      </c>
      <c r="H51" s="13">
        <f t="shared" si="4"/>
        <v>26.19999999999999</v>
      </c>
      <c r="I51" s="13">
        <v>85.79</v>
      </c>
      <c r="J51" s="25">
        <f t="shared" si="1"/>
        <v>8877.777777777777</v>
      </c>
      <c r="K51" s="26">
        <f t="shared" si="2"/>
        <v>11589.023584722383</v>
      </c>
      <c r="L51" s="26">
        <v>994222.3333333333</v>
      </c>
      <c r="M51" s="27"/>
      <c r="N51" s="13" t="s">
        <v>22</v>
      </c>
      <c r="O51" s="29"/>
    </row>
    <row r="52" spans="1:15" s="2" customFormat="1" ht="24.75" customHeight="1">
      <c r="A52" s="12">
        <v>47</v>
      </c>
      <c r="B52" s="12" t="s">
        <v>20</v>
      </c>
      <c r="C52" s="12">
        <v>2402</v>
      </c>
      <c r="D52" s="12">
        <v>24</v>
      </c>
      <c r="E52" s="12" t="s">
        <v>21</v>
      </c>
      <c r="F52" s="12">
        <v>3</v>
      </c>
      <c r="G52" s="13">
        <v>111.99</v>
      </c>
      <c r="H52" s="13">
        <f t="shared" si="4"/>
        <v>26.19999999999999</v>
      </c>
      <c r="I52" s="13">
        <v>85.79</v>
      </c>
      <c r="J52" s="25">
        <f t="shared" si="1"/>
        <v>8766.666666666666</v>
      </c>
      <c r="K52" s="26">
        <f t="shared" si="2"/>
        <v>11443.979484788435</v>
      </c>
      <c r="L52" s="26">
        <v>981778.9999999999</v>
      </c>
      <c r="M52" s="27"/>
      <c r="N52" s="13" t="s">
        <v>22</v>
      </c>
      <c r="O52" s="29"/>
    </row>
    <row r="53" spans="1:15" s="2" customFormat="1" ht="24.75" customHeight="1">
      <c r="A53" s="12">
        <v>48</v>
      </c>
      <c r="B53" s="12" t="s">
        <v>20</v>
      </c>
      <c r="C53" s="12">
        <v>2502</v>
      </c>
      <c r="D53" s="12">
        <v>25</v>
      </c>
      <c r="E53" s="12" t="s">
        <v>24</v>
      </c>
      <c r="F53" s="12">
        <v>3</v>
      </c>
      <c r="G53" s="13">
        <v>77.42</v>
      </c>
      <c r="H53" s="13">
        <f t="shared" si="4"/>
        <v>18.11</v>
      </c>
      <c r="I53" s="13">
        <v>59.31</v>
      </c>
      <c r="J53" s="25">
        <f t="shared" si="1"/>
        <v>7502.222222222223</v>
      </c>
      <c r="K53" s="26">
        <f t="shared" si="2"/>
        <v>9792.986755090953</v>
      </c>
      <c r="L53" s="26">
        <v>580822.0444444445</v>
      </c>
      <c r="M53" s="27"/>
      <c r="N53" s="13" t="s">
        <v>22</v>
      </c>
      <c r="O53" s="30" t="s">
        <v>25</v>
      </c>
    </row>
    <row r="54" spans="1:15" s="2" customFormat="1" ht="24.75" customHeight="1">
      <c r="A54" s="12">
        <v>49</v>
      </c>
      <c r="B54" s="12" t="s">
        <v>20</v>
      </c>
      <c r="C54" s="12">
        <v>203</v>
      </c>
      <c r="D54" s="12">
        <v>2</v>
      </c>
      <c r="E54" s="12" t="s">
        <v>26</v>
      </c>
      <c r="F54" s="12">
        <v>3</v>
      </c>
      <c r="G54" s="12">
        <v>89.91</v>
      </c>
      <c r="H54" s="13">
        <f t="shared" si="4"/>
        <v>21.03</v>
      </c>
      <c r="I54" s="13">
        <v>68.88</v>
      </c>
      <c r="J54" s="25">
        <f t="shared" si="1"/>
        <v>9317.064111135875</v>
      </c>
      <c r="K54" s="26">
        <f t="shared" si="2"/>
        <v>12161.690392453927</v>
      </c>
      <c r="L54" s="26">
        <v>837697.2342322265</v>
      </c>
      <c r="M54" s="27"/>
      <c r="N54" s="13" t="s">
        <v>22</v>
      </c>
      <c r="O54" s="12" t="s">
        <v>23</v>
      </c>
    </row>
    <row r="55" spans="1:15" s="2" customFormat="1" ht="24.75" customHeight="1">
      <c r="A55" s="12">
        <v>50</v>
      </c>
      <c r="B55" s="12" t="s">
        <v>20</v>
      </c>
      <c r="C55" s="12">
        <v>303</v>
      </c>
      <c r="D55" s="12">
        <v>3</v>
      </c>
      <c r="E55" s="12" t="s">
        <v>26</v>
      </c>
      <c r="F55" s="12">
        <v>3</v>
      </c>
      <c r="G55" s="12">
        <v>89.91</v>
      </c>
      <c r="H55" s="13">
        <f aca="true" t="shared" si="5" ref="H55:H78">G55-I55</f>
        <v>21.03</v>
      </c>
      <c r="I55" s="13">
        <v>68.88</v>
      </c>
      <c r="J55" s="25">
        <f t="shared" si="1"/>
        <v>7588.88888888889</v>
      </c>
      <c r="K55" s="26">
        <f t="shared" si="2"/>
        <v>9905.879790940768</v>
      </c>
      <c r="L55" s="26">
        <v>682317</v>
      </c>
      <c r="M55" s="27"/>
      <c r="N55" s="13" t="s">
        <v>22</v>
      </c>
      <c r="O55" s="12"/>
    </row>
    <row r="56" spans="1:15" s="2" customFormat="1" ht="24.75" customHeight="1">
      <c r="A56" s="12">
        <v>51</v>
      </c>
      <c r="B56" s="12" t="s">
        <v>20</v>
      </c>
      <c r="C56" s="12">
        <v>403</v>
      </c>
      <c r="D56" s="12">
        <v>4</v>
      </c>
      <c r="E56" s="12" t="s">
        <v>26</v>
      </c>
      <c r="F56" s="12">
        <v>3</v>
      </c>
      <c r="G56" s="12">
        <v>89.91</v>
      </c>
      <c r="H56" s="13">
        <f t="shared" si="5"/>
        <v>21.03</v>
      </c>
      <c r="I56" s="13">
        <v>68.88</v>
      </c>
      <c r="J56" s="25">
        <f>L56/G56</f>
        <v>7588.88888888889</v>
      </c>
      <c r="K56" s="26">
        <f>L56/I56</f>
        <v>9905.879790940768</v>
      </c>
      <c r="L56" s="26">
        <v>682317</v>
      </c>
      <c r="M56" s="27"/>
      <c r="N56" s="13" t="s">
        <v>22</v>
      </c>
      <c r="O56" s="12"/>
    </row>
    <row r="57" spans="1:15" s="2" customFormat="1" ht="24.75" customHeight="1">
      <c r="A57" s="12">
        <v>52</v>
      </c>
      <c r="B57" s="12" t="s">
        <v>20</v>
      </c>
      <c r="C57" s="12">
        <v>503</v>
      </c>
      <c r="D57" s="12">
        <v>5</v>
      </c>
      <c r="E57" s="12" t="s">
        <v>26</v>
      </c>
      <c r="F57" s="12">
        <v>3</v>
      </c>
      <c r="G57" s="12">
        <v>89.91</v>
      </c>
      <c r="H57" s="13">
        <f t="shared" si="5"/>
        <v>21.03</v>
      </c>
      <c r="I57" s="13">
        <v>68.88</v>
      </c>
      <c r="J57" s="25">
        <f t="shared" si="1"/>
        <v>7622.222222222221</v>
      </c>
      <c r="K57" s="26">
        <f t="shared" si="2"/>
        <v>9949.390243902439</v>
      </c>
      <c r="L57" s="26">
        <v>685313.9999999999</v>
      </c>
      <c r="M57" s="27"/>
      <c r="N57" s="13" t="s">
        <v>22</v>
      </c>
      <c r="O57" s="12"/>
    </row>
    <row r="58" spans="1:15" s="2" customFormat="1" ht="24.75" customHeight="1">
      <c r="A58" s="12">
        <v>53</v>
      </c>
      <c r="B58" s="12" t="s">
        <v>20</v>
      </c>
      <c r="C58" s="12">
        <v>603</v>
      </c>
      <c r="D58" s="12">
        <v>6</v>
      </c>
      <c r="E58" s="12" t="s">
        <v>26</v>
      </c>
      <c r="F58" s="12">
        <v>3</v>
      </c>
      <c r="G58" s="12">
        <v>89.91</v>
      </c>
      <c r="H58" s="13">
        <f t="shared" si="5"/>
        <v>21.03</v>
      </c>
      <c r="I58" s="13">
        <v>68.88</v>
      </c>
      <c r="J58" s="25">
        <f t="shared" si="1"/>
        <v>7711.111111111111</v>
      </c>
      <c r="K58" s="26">
        <f t="shared" si="2"/>
        <v>10065.4181184669</v>
      </c>
      <c r="L58" s="26">
        <v>693306</v>
      </c>
      <c r="M58" s="27"/>
      <c r="N58" s="13" t="s">
        <v>22</v>
      </c>
      <c r="O58" s="12"/>
    </row>
    <row r="59" spans="1:15" s="2" customFormat="1" ht="24.75" customHeight="1">
      <c r="A59" s="12">
        <v>54</v>
      </c>
      <c r="B59" s="12" t="s">
        <v>20</v>
      </c>
      <c r="C59" s="12">
        <v>703</v>
      </c>
      <c r="D59" s="12">
        <v>7</v>
      </c>
      <c r="E59" s="12" t="s">
        <v>26</v>
      </c>
      <c r="F59" s="12">
        <v>3</v>
      </c>
      <c r="G59" s="12">
        <v>89.91</v>
      </c>
      <c r="H59" s="13">
        <f t="shared" si="5"/>
        <v>21.03</v>
      </c>
      <c r="I59" s="13">
        <v>68.88</v>
      </c>
      <c r="J59" s="25">
        <f t="shared" si="1"/>
        <v>7744.444444444444</v>
      </c>
      <c r="K59" s="26">
        <f t="shared" si="2"/>
        <v>10108.928571428572</v>
      </c>
      <c r="L59" s="26">
        <v>696303</v>
      </c>
      <c r="M59" s="27"/>
      <c r="N59" s="13" t="s">
        <v>22</v>
      </c>
      <c r="O59" s="12" t="s">
        <v>23</v>
      </c>
    </row>
    <row r="60" spans="1:15" s="2" customFormat="1" ht="24.75" customHeight="1">
      <c r="A60" s="12">
        <v>55</v>
      </c>
      <c r="B60" s="12" t="s">
        <v>20</v>
      </c>
      <c r="C60" s="12">
        <v>803</v>
      </c>
      <c r="D60" s="12">
        <v>8</v>
      </c>
      <c r="E60" s="12" t="s">
        <v>26</v>
      </c>
      <c r="F60" s="12">
        <v>3</v>
      </c>
      <c r="G60" s="12">
        <v>89.91</v>
      </c>
      <c r="H60" s="13">
        <f t="shared" si="5"/>
        <v>21.03</v>
      </c>
      <c r="I60" s="13">
        <v>68.88</v>
      </c>
      <c r="J60" s="25">
        <f t="shared" si="1"/>
        <v>7777.7777777777765</v>
      </c>
      <c r="K60" s="26">
        <f t="shared" si="2"/>
        <v>10152.439024390244</v>
      </c>
      <c r="L60" s="26">
        <v>699299.9999999999</v>
      </c>
      <c r="M60" s="27"/>
      <c r="N60" s="13" t="s">
        <v>22</v>
      </c>
      <c r="O60" s="12"/>
    </row>
    <row r="61" spans="1:15" s="2" customFormat="1" ht="24.75" customHeight="1">
      <c r="A61" s="12">
        <v>56</v>
      </c>
      <c r="B61" s="12" t="s">
        <v>20</v>
      </c>
      <c r="C61" s="12">
        <v>903</v>
      </c>
      <c r="D61" s="12">
        <v>9</v>
      </c>
      <c r="E61" s="12" t="s">
        <v>26</v>
      </c>
      <c r="F61" s="12">
        <v>3</v>
      </c>
      <c r="G61" s="12">
        <v>89.91</v>
      </c>
      <c r="H61" s="13">
        <f t="shared" si="5"/>
        <v>21.03</v>
      </c>
      <c r="I61" s="13">
        <v>68.88</v>
      </c>
      <c r="J61" s="25">
        <f t="shared" si="1"/>
        <v>7811.111111111111</v>
      </c>
      <c r="K61" s="26">
        <f t="shared" si="2"/>
        <v>10195.949477351916</v>
      </c>
      <c r="L61" s="26">
        <v>702297</v>
      </c>
      <c r="M61" s="27"/>
      <c r="N61" s="13" t="s">
        <v>22</v>
      </c>
      <c r="O61" s="12"/>
    </row>
    <row r="62" spans="1:15" s="2" customFormat="1" ht="24.75" customHeight="1">
      <c r="A62" s="12">
        <v>57</v>
      </c>
      <c r="B62" s="12" t="s">
        <v>20</v>
      </c>
      <c r="C62" s="12">
        <v>1003</v>
      </c>
      <c r="D62" s="12">
        <v>10</v>
      </c>
      <c r="E62" s="12" t="s">
        <v>26</v>
      </c>
      <c r="F62" s="12">
        <v>3</v>
      </c>
      <c r="G62" s="12">
        <v>89.91</v>
      </c>
      <c r="H62" s="13">
        <f t="shared" si="5"/>
        <v>21.03</v>
      </c>
      <c r="I62" s="13">
        <v>68.88</v>
      </c>
      <c r="J62" s="25">
        <f t="shared" si="1"/>
        <v>7844.444444444444</v>
      </c>
      <c r="K62" s="26">
        <f t="shared" si="2"/>
        <v>10239.45993031359</v>
      </c>
      <c r="L62" s="26">
        <v>705294</v>
      </c>
      <c r="M62" s="27"/>
      <c r="N62" s="13" t="s">
        <v>22</v>
      </c>
      <c r="O62" s="12"/>
    </row>
    <row r="63" spans="1:15" s="2" customFormat="1" ht="24.75" customHeight="1">
      <c r="A63" s="12">
        <v>58</v>
      </c>
      <c r="B63" s="12" t="s">
        <v>20</v>
      </c>
      <c r="C63" s="12">
        <v>1103</v>
      </c>
      <c r="D63" s="12">
        <v>11</v>
      </c>
      <c r="E63" s="12" t="s">
        <v>26</v>
      </c>
      <c r="F63" s="12">
        <v>3</v>
      </c>
      <c r="G63" s="12">
        <v>89.91</v>
      </c>
      <c r="H63" s="13">
        <f t="shared" si="5"/>
        <v>21.03</v>
      </c>
      <c r="I63" s="13">
        <v>68.88</v>
      </c>
      <c r="J63" s="25">
        <f t="shared" si="1"/>
        <v>7877.7777777777765</v>
      </c>
      <c r="K63" s="26">
        <f t="shared" si="2"/>
        <v>10282.97038327526</v>
      </c>
      <c r="L63" s="26">
        <v>708290.9999999999</v>
      </c>
      <c r="M63" s="27"/>
      <c r="N63" s="13" t="s">
        <v>22</v>
      </c>
      <c r="O63" s="12"/>
    </row>
    <row r="64" spans="1:15" s="2" customFormat="1" ht="24.75" customHeight="1">
      <c r="A64" s="12">
        <v>59</v>
      </c>
      <c r="B64" s="12" t="s">
        <v>20</v>
      </c>
      <c r="C64" s="12">
        <v>1203</v>
      </c>
      <c r="D64" s="12">
        <v>12</v>
      </c>
      <c r="E64" s="12" t="s">
        <v>26</v>
      </c>
      <c r="F64" s="12">
        <v>3</v>
      </c>
      <c r="G64" s="12">
        <v>89.91</v>
      </c>
      <c r="H64" s="13">
        <f t="shared" si="5"/>
        <v>21.03</v>
      </c>
      <c r="I64" s="13">
        <v>68.88</v>
      </c>
      <c r="J64" s="25">
        <f t="shared" si="1"/>
        <v>7911.111111111111</v>
      </c>
      <c r="K64" s="26">
        <f t="shared" si="2"/>
        <v>10326.480836236935</v>
      </c>
      <c r="L64" s="26">
        <v>711288</v>
      </c>
      <c r="M64" s="27"/>
      <c r="N64" s="13" t="s">
        <v>22</v>
      </c>
      <c r="O64" s="12"/>
    </row>
    <row r="65" spans="1:15" s="2" customFormat="1" ht="24.75" customHeight="1">
      <c r="A65" s="12">
        <v>60</v>
      </c>
      <c r="B65" s="12" t="s">
        <v>20</v>
      </c>
      <c r="C65" s="12">
        <v>1303</v>
      </c>
      <c r="D65" s="12">
        <v>13</v>
      </c>
      <c r="E65" s="12" t="s">
        <v>26</v>
      </c>
      <c r="F65" s="12">
        <v>3</v>
      </c>
      <c r="G65" s="12">
        <v>89.91</v>
      </c>
      <c r="H65" s="13">
        <f t="shared" si="5"/>
        <v>21.03</v>
      </c>
      <c r="I65" s="13">
        <v>68.88</v>
      </c>
      <c r="J65" s="25">
        <f t="shared" si="1"/>
        <v>7944.444444444444</v>
      </c>
      <c r="K65" s="26">
        <f t="shared" si="2"/>
        <v>10369.991289198608</v>
      </c>
      <c r="L65" s="26">
        <v>714285</v>
      </c>
      <c r="M65" s="27"/>
      <c r="N65" s="13" t="s">
        <v>22</v>
      </c>
      <c r="O65" s="12"/>
    </row>
    <row r="66" spans="1:15" s="1" customFormat="1" ht="24.75" customHeight="1">
      <c r="A66" s="12">
        <v>61</v>
      </c>
      <c r="B66" s="12" t="s">
        <v>20</v>
      </c>
      <c r="C66" s="12">
        <v>1403</v>
      </c>
      <c r="D66" s="12">
        <v>14</v>
      </c>
      <c r="E66" s="12" t="s">
        <v>26</v>
      </c>
      <c r="F66" s="12">
        <v>3</v>
      </c>
      <c r="G66" s="12">
        <v>89.91</v>
      </c>
      <c r="H66" s="13">
        <f t="shared" si="5"/>
        <v>21.03</v>
      </c>
      <c r="I66" s="13">
        <v>68.88</v>
      </c>
      <c r="J66" s="25">
        <f t="shared" si="1"/>
        <v>7833.333333333334</v>
      </c>
      <c r="K66" s="26">
        <f t="shared" si="2"/>
        <v>10224.956445993032</v>
      </c>
      <c r="L66" s="26">
        <v>704295</v>
      </c>
      <c r="M66" s="27"/>
      <c r="N66" s="13" t="s">
        <v>22</v>
      </c>
      <c r="O66" s="12"/>
    </row>
    <row r="67" spans="1:15" s="1" customFormat="1" ht="24.75" customHeight="1">
      <c r="A67" s="12">
        <v>62</v>
      </c>
      <c r="B67" s="12" t="s">
        <v>20</v>
      </c>
      <c r="C67" s="12">
        <v>1503</v>
      </c>
      <c r="D67" s="12">
        <v>15</v>
      </c>
      <c r="E67" s="12" t="s">
        <v>26</v>
      </c>
      <c r="F67" s="12">
        <v>3</v>
      </c>
      <c r="G67" s="12">
        <v>89.91</v>
      </c>
      <c r="H67" s="13">
        <f t="shared" si="5"/>
        <v>21.03</v>
      </c>
      <c r="I67" s="13">
        <v>68.88</v>
      </c>
      <c r="J67" s="25">
        <f t="shared" si="1"/>
        <v>7977.7777777777765</v>
      </c>
      <c r="K67" s="26">
        <f t="shared" si="2"/>
        <v>10413.501742160277</v>
      </c>
      <c r="L67" s="26">
        <v>717281.9999999999</v>
      </c>
      <c r="M67" s="27"/>
      <c r="N67" s="13" t="s">
        <v>22</v>
      </c>
      <c r="O67" s="12"/>
    </row>
    <row r="68" spans="1:15" s="2" customFormat="1" ht="24.75" customHeight="1">
      <c r="A68" s="12">
        <v>63</v>
      </c>
      <c r="B68" s="12" t="s">
        <v>20</v>
      </c>
      <c r="C68" s="12">
        <v>1603</v>
      </c>
      <c r="D68" s="12">
        <v>16</v>
      </c>
      <c r="E68" s="12" t="s">
        <v>26</v>
      </c>
      <c r="F68" s="12">
        <v>3</v>
      </c>
      <c r="G68" s="12">
        <v>89.91</v>
      </c>
      <c r="H68" s="13">
        <f t="shared" si="5"/>
        <v>21.03</v>
      </c>
      <c r="I68" s="13">
        <v>68.88</v>
      </c>
      <c r="J68" s="25">
        <f t="shared" si="1"/>
        <v>8011.111111111111</v>
      </c>
      <c r="K68" s="26">
        <f t="shared" si="2"/>
        <v>10457.012195121952</v>
      </c>
      <c r="L68" s="26">
        <v>720279</v>
      </c>
      <c r="M68" s="27"/>
      <c r="N68" s="13" t="s">
        <v>22</v>
      </c>
      <c r="O68" s="12"/>
    </row>
    <row r="69" spans="1:15" s="2" customFormat="1" ht="24.75" customHeight="1">
      <c r="A69" s="12">
        <v>64</v>
      </c>
      <c r="B69" s="12" t="s">
        <v>20</v>
      </c>
      <c r="C69" s="12">
        <v>1703</v>
      </c>
      <c r="D69" s="12">
        <v>17</v>
      </c>
      <c r="E69" s="12" t="s">
        <v>26</v>
      </c>
      <c r="F69" s="12">
        <v>3</v>
      </c>
      <c r="G69" s="12">
        <v>89.91</v>
      </c>
      <c r="H69" s="13">
        <f t="shared" si="5"/>
        <v>21.03</v>
      </c>
      <c r="I69" s="13">
        <v>68.88</v>
      </c>
      <c r="J69" s="25">
        <f t="shared" si="1"/>
        <v>8044.444444444444</v>
      </c>
      <c r="K69" s="26">
        <f t="shared" si="2"/>
        <v>10500.522648083625</v>
      </c>
      <c r="L69" s="26">
        <v>723276</v>
      </c>
      <c r="M69" s="27"/>
      <c r="N69" s="13" t="s">
        <v>22</v>
      </c>
      <c r="O69" s="12"/>
    </row>
    <row r="70" spans="1:15" s="2" customFormat="1" ht="24.75" customHeight="1">
      <c r="A70" s="12">
        <v>65</v>
      </c>
      <c r="B70" s="12" t="s">
        <v>20</v>
      </c>
      <c r="C70" s="12">
        <v>1803</v>
      </c>
      <c r="D70" s="12">
        <v>18</v>
      </c>
      <c r="E70" s="12" t="s">
        <v>26</v>
      </c>
      <c r="F70" s="12">
        <v>3</v>
      </c>
      <c r="G70" s="12">
        <v>89.91</v>
      </c>
      <c r="H70" s="13">
        <f t="shared" si="5"/>
        <v>21.03</v>
      </c>
      <c r="I70" s="13">
        <v>68.88</v>
      </c>
      <c r="J70" s="25">
        <f t="shared" si="1"/>
        <v>7933.333333333334</v>
      </c>
      <c r="K70" s="26">
        <f t="shared" si="2"/>
        <v>10355.48780487805</v>
      </c>
      <c r="L70" s="26">
        <v>713286</v>
      </c>
      <c r="M70" s="27"/>
      <c r="N70" s="13" t="s">
        <v>22</v>
      </c>
      <c r="O70" s="12"/>
    </row>
    <row r="71" spans="1:15" s="2" customFormat="1" ht="24.75" customHeight="1">
      <c r="A71" s="12">
        <v>66</v>
      </c>
      <c r="B71" s="12" t="s">
        <v>20</v>
      </c>
      <c r="C71" s="12">
        <v>1903</v>
      </c>
      <c r="D71" s="12">
        <v>19</v>
      </c>
      <c r="E71" s="12" t="s">
        <v>26</v>
      </c>
      <c r="F71" s="12">
        <v>3</v>
      </c>
      <c r="G71" s="12">
        <v>89.91</v>
      </c>
      <c r="H71" s="13">
        <f t="shared" si="5"/>
        <v>21.03</v>
      </c>
      <c r="I71" s="13">
        <v>68.88</v>
      </c>
      <c r="J71" s="25">
        <f aca="true" t="shared" si="6" ref="J71:J101">L71/G71</f>
        <v>8055.555555555556</v>
      </c>
      <c r="K71" s="26">
        <f aca="true" t="shared" si="7" ref="K71:K101">L71/I71</f>
        <v>10515.026132404182</v>
      </c>
      <c r="L71" s="26">
        <v>724275</v>
      </c>
      <c r="M71" s="27"/>
      <c r="N71" s="13" t="s">
        <v>22</v>
      </c>
      <c r="O71" s="12"/>
    </row>
    <row r="72" spans="1:15" s="2" customFormat="1" ht="24.75" customHeight="1">
      <c r="A72" s="12">
        <v>67</v>
      </c>
      <c r="B72" s="12" t="s">
        <v>20</v>
      </c>
      <c r="C72" s="12">
        <v>2003</v>
      </c>
      <c r="D72" s="12">
        <v>20</v>
      </c>
      <c r="E72" s="12" t="s">
        <v>26</v>
      </c>
      <c r="F72" s="12">
        <v>3</v>
      </c>
      <c r="G72" s="12">
        <v>89.91</v>
      </c>
      <c r="H72" s="13">
        <f t="shared" si="5"/>
        <v>21.03</v>
      </c>
      <c r="I72" s="13">
        <v>68.88</v>
      </c>
      <c r="J72" s="25">
        <f t="shared" si="6"/>
        <v>8066.666666666666</v>
      </c>
      <c r="K72" s="26">
        <f t="shared" si="7"/>
        <v>10529.529616724738</v>
      </c>
      <c r="L72" s="26">
        <v>725273.9999999999</v>
      </c>
      <c r="M72" s="27"/>
      <c r="N72" s="13" t="s">
        <v>22</v>
      </c>
      <c r="O72" s="12"/>
    </row>
    <row r="73" spans="1:15" s="2" customFormat="1" ht="24.75" customHeight="1">
      <c r="A73" s="12">
        <v>68</v>
      </c>
      <c r="B73" s="12" t="s">
        <v>20</v>
      </c>
      <c r="C73" s="12">
        <v>2103</v>
      </c>
      <c r="D73" s="12">
        <v>21</v>
      </c>
      <c r="E73" s="12" t="s">
        <v>26</v>
      </c>
      <c r="F73" s="12">
        <v>3</v>
      </c>
      <c r="G73" s="12">
        <v>89.91</v>
      </c>
      <c r="H73" s="13">
        <f t="shared" si="5"/>
        <v>21.03</v>
      </c>
      <c r="I73" s="13">
        <v>68.88</v>
      </c>
      <c r="J73" s="25">
        <f t="shared" si="6"/>
        <v>8077.7777777777765</v>
      </c>
      <c r="K73" s="26">
        <f t="shared" si="7"/>
        <v>10544.033101045296</v>
      </c>
      <c r="L73" s="26">
        <v>726272.9999999999</v>
      </c>
      <c r="M73" s="27"/>
      <c r="N73" s="13" t="s">
        <v>22</v>
      </c>
      <c r="O73" s="12"/>
    </row>
    <row r="74" spans="1:15" s="2" customFormat="1" ht="24.75" customHeight="1">
      <c r="A74" s="12">
        <v>69</v>
      </c>
      <c r="B74" s="12" t="s">
        <v>20</v>
      </c>
      <c r="C74" s="12">
        <v>2203</v>
      </c>
      <c r="D74" s="12">
        <v>22</v>
      </c>
      <c r="E74" s="12" t="s">
        <v>26</v>
      </c>
      <c r="F74" s="12">
        <v>3</v>
      </c>
      <c r="G74" s="12">
        <v>89.91</v>
      </c>
      <c r="H74" s="13">
        <f t="shared" si="5"/>
        <v>21.03</v>
      </c>
      <c r="I74" s="13">
        <v>68.88</v>
      </c>
      <c r="J74" s="25">
        <f t="shared" si="6"/>
        <v>8088.88888888889</v>
      </c>
      <c r="K74" s="26">
        <f t="shared" si="7"/>
        <v>10558.536585365855</v>
      </c>
      <c r="L74" s="26">
        <v>727272</v>
      </c>
      <c r="M74" s="27"/>
      <c r="N74" s="13" t="s">
        <v>22</v>
      </c>
      <c r="O74" s="12"/>
    </row>
    <row r="75" spans="1:15" s="2" customFormat="1" ht="24.75" customHeight="1">
      <c r="A75" s="12">
        <v>70</v>
      </c>
      <c r="B75" s="12" t="s">
        <v>20</v>
      </c>
      <c r="C75" s="12">
        <v>2303</v>
      </c>
      <c r="D75" s="12">
        <v>23</v>
      </c>
      <c r="E75" s="12" t="s">
        <v>26</v>
      </c>
      <c r="F75" s="12">
        <v>3</v>
      </c>
      <c r="G75" s="12">
        <v>89.91</v>
      </c>
      <c r="H75" s="13">
        <f t="shared" si="5"/>
        <v>21.03</v>
      </c>
      <c r="I75" s="13">
        <v>68.88</v>
      </c>
      <c r="J75" s="25">
        <f t="shared" si="6"/>
        <v>8100</v>
      </c>
      <c r="K75" s="26">
        <f t="shared" si="7"/>
        <v>10573.040069686413</v>
      </c>
      <c r="L75" s="26">
        <v>728271</v>
      </c>
      <c r="M75" s="27"/>
      <c r="N75" s="13" t="s">
        <v>22</v>
      </c>
      <c r="O75" s="12"/>
    </row>
    <row r="76" spans="1:15" s="2" customFormat="1" ht="24.75" customHeight="1">
      <c r="A76" s="12">
        <v>71</v>
      </c>
      <c r="B76" s="12" t="s">
        <v>20</v>
      </c>
      <c r="C76" s="12">
        <v>2403</v>
      </c>
      <c r="D76" s="12">
        <v>24</v>
      </c>
      <c r="E76" s="12" t="s">
        <v>26</v>
      </c>
      <c r="F76" s="12">
        <v>3</v>
      </c>
      <c r="G76" s="12">
        <v>89.91</v>
      </c>
      <c r="H76" s="13">
        <f t="shared" si="5"/>
        <v>21.03</v>
      </c>
      <c r="I76" s="13">
        <v>68.88</v>
      </c>
      <c r="J76" s="25">
        <f t="shared" si="6"/>
        <v>7988.88888888889</v>
      </c>
      <c r="K76" s="26">
        <f t="shared" si="7"/>
        <v>10428.005226480836</v>
      </c>
      <c r="L76" s="26">
        <v>718281</v>
      </c>
      <c r="M76" s="27"/>
      <c r="N76" s="13" t="s">
        <v>22</v>
      </c>
      <c r="O76" s="12"/>
    </row>
    <row r="77" spans="1:15" s="2" customFormat="1" ht="24.75" customHeight="1">
      <c r="A77" s="12">
        <v>72</v>
      </c>
      <c r="B77" s="12" t="s">
        <v>20</v>
      </c>
      <c r="C77" s="12">
        <v>2503</v>
      </c>
      <c r="D77" s="12">
        <v>25</v>
      </c>
      <c r="E77" s="12" t="s">
        <v>27</v>
      </c>
      <c r="F77" s="12">
        <v>3</v>
      </c>
      <c r="G77" s="12">
        <v>138.6</v>
      </c>
      <c r="H77" s="13">
        <f t="shared" si="5"/>
        <v>32.41999999999999</v>
      </c>
      <c r="I77" s="13">
        <v>106.18</v>
      </c>
      <c r="J77" s="25">
        <f t="shared" si="6"/>
        <v>8118.88888888889</v>
      </c>
      <c r="K77" s="26">
        <f t="shared" si="7"/>
        <v>10597.83386701827</v>
      </c>
      <c r="L77" s="26">
        <v>1125278</v>
      </c>
      <c r="M77" s="27"/>
      <c r="N77" s="13" t="s">
        <v>22</v>
      </c>
      <c r="O77" s="30" t="s">
        <v>25</v>
      </c>
    </row>
    <row r="78" spans="1:15" s="2" customFormat="1" ht="24.75" customHeight="1">
      <c r="A78" s="12">
        <v>73</v>
      </c>
      <c r="B78" s="12" t="s">
        <v>20</v>
      </c>
      <c r="C78" s="12">
        <v>204</v>
      </c>
      <c r="D78" s="12">
        <v>2</v>
      </c>
      <c r="E78" s="12" t="s">
        <v>26</v>
      </c>
      <c r="F78" s="12">
        <v>3</v>
      </c>
      <c r="G78" s="12">
        <v>90.15</v>
      </c>
      <c r="H78" s="13">
        <f t="shared" si="5"/>
        <v>21.090000000000003</v>
      </c>
      <c r="I78" s="13">
        <v>69.06</v>
      </c>
      <c r="J78" s="25">
        <f t="shared" si="6"/>
        <v>7666.666666666666</v>
      </c>
      <c r="K78" s="26">
        <f t="shared" si="7"/>
        <v>10007.964089197798</v>
      </c>
      <c r="L78" s="26">
        <v>691150</v>
      </c>
      <c r="M78" s="27"/>
      <c r="N78" s="13" t="s">
        <v>22</v>
      </c>
      <c r="O78" s="12" t="s">
        <v>23</v>
      </c>
    </row>
    <row r="79" spans="1:15" s="2" customFormat="1" ht="24.75" customHeight="1">
      <c r="A79" s="12">
        <v>74</v>
      </c>
      <c r="B79" s="12" t="s">
        <v>20</v>
      </c>
      <c r="C79" s="12">
        <v>304</v>
      </c>
      <c r="D79" s="12">
        <v>3</v>
      </c>
      <c r="E79" s="12" t="s">
        <v>26</v>
      </c>
      <c r="F79" s="12">
        <v>3</v>
      </c>
      <c r="G79" s="12">
        <v>90.15</v>
      </c>
      <c r="H79" s="13">
        <f aca="true" t="shared" si="8" ref="H79:H100">G79-I79</f>
        <v>21.090000000000003</v>
      </c>
      <c r="I79" s="13">
        <v>69.06</v>
      </c>
      <c r="J79" s="25">
        <f t="shared" si="6"/>
        <v>7699.999999999999</v>
      </c>
      <c r="K79" s="26">
        <f t="shared" si="7"/>
        <v>10051.476976542137</v>
      </c>
      <c r="L79" s="26">
        <v>694155</v>
      </c>
      <c r="M79" s="27"/>
      <c r="N79" s="13" t="s">
        <v>22</v>
      </c>
      <c r="O79" s="12"/>
    </row>
    <row r="80" spans="1:15" s="2" customFormat="1" ht="24.75" customHeight="1">
      <c r="A80" s="12">
        <v>75</v>
      </c>
      <c r="B80" s="12" t="s">
        <v>20</v>
      </c>
      <c r="C80" s="12">
        <v>404</v>
      </c>
      <c r="D80" s="12">
        <v>4</v>
      </c>
      <c r="E80" s="12" t="s">
        <v>26</v>
      </c>
      <c r="F80" s="12">
        <v>3</v>
      </c>
      <c r="G80" s="12">
        <v>90.15</v>
      </c>
      <c r="H80" s="13">
        <f t="shared" si="8"/>
        <v>21.090000000000003</v>
      </c>
      <c r="I80" s="13">
        <v>69.06</v>
      </c>
      <c r="J80" s="25">
        <f t="shared" si="6"/>
        <v>7699.999999999999</v>
      </c>
      <c r="K80" s="26">
        <f t="shared" si="7"/>
        <v>10051.476976542137</v>
      </c>
      <c r="L80" s="26">
        <v>694155</v>
      </c>
      <c r="M80" s="27"/>
      <c r="N80" s="13" t="s">
        <v>22</v>
      </c>
      <c r="O80" s="12"/>
    </row>
    <row r="81" spans="1:15" s="2" customFormat="1" ht="24.75" customHeight="1">
      <c r="A81" s="12">
        <v>76</v>
      </c>
      <c r="B81" s="12" t="s">
        <v>20</v>
      </c>
      <c r="C81" s="12">
        <v>504</v>
      </c>
      <c r="D81" s="12">
        <v>5</v>
      </c>
      <c r="E81" s="12" t="s">
        <v>26</v>
      </c>
      <c r="F81" s="12">
        <v>3</v>
      </c>
      <c r="G81" s="12">
        <v>90.15</v>
      </c>
      <c r="H81" s="13">
        <f t="shared" si="8"/>
        <v>21.090000000000003</v>
      </c>
      <c r="I81" s="13">
        <v>69.06</v>
      </c>
      <c r="J81" s="25">
        <f t="shared" si="6"/>
        <v>7733.333333333333</v>
      </c>
      <c r="K81" s="26">
        <f t="shared" si="7"/>
        <v>10094.989863886476</v>
      </c>
      <c r="L81" s="26">
        <v>697160</v>
      </c>
      <c r="M81" s="27"/>
      <c r="N81" s="13" t="s">
        <v>22</v>
      </c>
      <c r="O81" s="12"/>
    </row>
    <row r="82" spans="1:15" s="2" customFormat="1" ht="24.75" customHeight="1">
      <c r="A82" s="12">
        <v>77</v>
      </c>
      <c r="B82" s="12" t="s">
        <v>20</v>
      </c>
      <c r="C82" s="12">
        <v>604</v>
      </c>
      <c r="D82" s="12">
        <v>6</v>
      </c>
      <c r="E82" s="12" t="s">
        <v>26</v>
      </c>
      <c r="F82" s="12">
        <v>3</v>
      </c>
      <c r="G82" s="12">
        <v>90.15</v>
      </c>
      <c r="H82" s="13">
        <f t="shared" si="8"/>
        <v>21.090000000000003</v>
      </c>
      <c r="I82" s="13">
        <v>69.06</v>
      </c>
      <c r="J82" s="25">
        <f t="shared" si="6"/>
        <v>7822.222222222222</v>
      </c>
      <c r="K82" s="26">
        <f t="shared" si="7"/>
        <v>10211.024230138044</v>
      </c>
      <c r="L82" s="26">
        <v>705173.3333333334</v>
      </c>
      <c r="M82" s="27"/>
      <c r="N82" s="13" t="s">
        <v>22</v>
      </c>
      <c r="O82" s="12"/>
    </row>
    <row r="83" spans="1:15" s="2" customFormat="1" ht="24.75" customHeight="1">
      <c r="A83" s="12">
        <v>78</v>
      </c>
      <c r="B83" s="12" t="s">
        <v>20</v>
      </c>
      <c r="C83" s="12">
        <v>704</v>
      </c>
      <c r="D83" s="12">
        <v>7</v>
      </c>
      <c r="E83" s="12" t="s">
        <v>26</v>
      </c>
      <c r="F83" s="12">
        <v>3</v>
      </c>
      <c r="G83" s="12">
        <v>90.15</v>
      </c>
      <c r="H83" s="13">
        <f t="shared" si="8"/>
        <v>21.090000000000003</v>
      </c>
      <c r="I83" s="13">
        <v>69.06</v>
      </c>
      <c r="J83" s="25">
        <f t="shared" si="6"/>
        <v>7855.555555555556</v>
      </c>
      <c r="K83" s="26">
        <f t="shared" si="7"/>
        <v>10254.537117482383</v>
      </c>
      <c r="L83" s="26">
        <v>708178.3333333334</v>
      </c>
      <c r="M83" s="27"/>
      <c r="N83" s="13" t="s">
        <v>22</v>
      </c>
      <c r="O83" s="12"/>
    </row>
    <row r="84" spans="1:15" s="2" customFormat="1" ht="24.75" customHeight="1">
      <c r="A84" s="12">
        <v>79</v>
      </c>
      <c r="B84" s="12" t="s">
        <v>20</v>
      </c>
      <c r="C84" s="12">
        <v>804</v>
      </c>
      <c r="D84" s="12">
        <v>8</v>
      </c>
      <c r="E84" s="12" t="s">
        <v>26</v>
      </c>
      <c r="F84" s="12">
        <v>3</v>
      </c>
      <c r="G84" s="12">
        <v>90.15</v>
      </c>
      <c r="H84" s="13">
        <f t="shared" si="8"/>
        <v>21.090000000000003</v>
      </c>
      <c r="I84" s="13">
        <v>69.06</v>
      </c>
      <c r="J84" s="25">
        <f t="shared" si="6"/>
        <v>7888.888888888889</v>
      </c>
      <c r="K84" s="26">
        <f t="shared" si="7"/>
        <v>10298.05000482672</v>
      </c>
      <c r="L84" s="26">
        <v>711183.3333333334</v>
      </c>
      <c r="M84" s="27"/>
      <c r="N84" s="13" t="s">
        <v>22</v>
      </c>
      <c r="O84" s="12"/>
    </row>
    <row r="85" spans="1:15" s="2" customFormat="1" ht="24.75" customHeight="1">
      <c r="A85" s="12">
        <v>80</v>
      </c>
      <c r="B85" s="12" t="s">
        <v>20</v>
      </c>
      <c r="C85" s="12">
        <v>904</v>
      </c>
      <c r="D85" s="12">
        <v>9</v>
      </c>
      <c r="E85" s="12" t="s">
        <v>26</v>
      </c>
      <c r="F85" s="12">
        <v>3</v>
      </c>
      <c r="G85" s="12">
        <v>90.15</v>
      </c>
      <c r="H85" s="13">
        <f t="shared" si="8"/>
        <v>21.090000000000003</v>
      </c>
      <c r="I85" s="13">
        <v>69.06</v>
      </c>
      <c r="J85" s="25">
        <f t="shared" si="6"/>
        <v>7922.222222222222</v>
      </c>
      <c r="K85" s="26">
        <f t="shared" si="7"/>
        <v>10341.56289217106</v>
      </c>
      <c r="L85" s="26">
        <v>714188.3333333334</v>
      </c>
      <c r="M85" s="27"/>
      <c r="N85" s="13" t="s">
        <v>22</v>
      </c>
      <c r="O85" s="12"/>
    </row>
    <row r="86" spans="1:15" s="2" customFormat="1" ht="24.75" customHeight="1">
      <c r="A86" s="12">
        <v>81</v>
      </c>
      <c r="B86" s="12" t="s">
        <v>20</v>
      </c>
      <c r="C86" s="12">
        <v>1004</v>
      </c>
      <c r="D86" s="12">
        <v>10</v>
      </c>
      <c r="E86" s="12" t="s">
        <v>26</v>
      </c>
      <c r="F86" s="12">
        <v>3</v>
      </c>
      <c r="G86" s="12">
        <v>90.15</v>
      </c>
      <c r="H86" s="13">
        <f t="shared" si="8"/>
        <v>21.090000000000003</v>
      </c>
      <c r="I86" s="13">
        <v>69.06</v>
      </c>
      <c r="J86" s="25">
        <f t="shared" si="6"/>
        <v>7955.555555555556</v>
      </c>
      <c r="K86" s="26">
        <f t="shared" si="7"/>
        <v>10385.075779515397</v>
      </c>
      <c r="L86" s="26">
        <v>717193.3333333334</v>
      </c>
      <c r="M86" s="27"/>
      <c r="N86" s="13" t="s">
        <v>22</v>
      </c>
      <c r="O86" s="12"/>
    </row>
    <row r="87" spans="1:15" s="2" customFormat="1" ht="24.75" customHeight="1">
      <c r="A87" s="12">
        <v>82</v>
      </c>
      <c r="B87" s="12" t="s">
        <v>20</v>
      </c>
      <c r="C87" s="12">
        <v>1104</v>
      </c>
      <c r="D87" s="12">
        <v>11</v>
      </c>
      <c r="E87" s="12" t="s">
        <v>26</v>
      </c>
      <c r="F87" s="12">
        <v>3</v>
      </c>
      <c r="G87" s="12">
        <v>90.15</v>
      </c>
      <c r="H87" s="13">
        <f t="shared" si="8"/>
        <v>21.090000000000003</v>
      </c>
      <c r="I87" s="13">
        <v>69.06</v>
      </c>
      <c r="J87" s="25">
        <f t="shared" si="6"/>
        <v>7988.888888888889</v>
      </c>
      <c r="K87" s="26">
        <f t="shared" si="7"/>
        <v>10428.588666859736</v>
      </c>
      <c r="L87" s="26">
        <v>720198.3333333334</v>
      </c>
      <c r="M87" s="27"/>
      <c r="N87" s="13" t="s">
        <v>22</v>
      </c>
      <c r="O87" s="12"/>
    </row>
    <row r="88" spans="1:15" s="2" customFormat="1" ht="24.75" customHeight="1">
      <c r="A88" s="12">
        <v>83</v>
      </c>
      <c r="B88" s="12" t="s">
        <v>20</v>
      </c>
      <c r="C88" s="12">
        <v>1204</v>
      </c>
      <c r="D88" s="12">
        <v>12</v>
      </c>
      <c r="E88" s="12" t="s">
        <v>26</v>
      </c>
      <c r="F88" s="12">
        <v>3</v>
      </c>
      <c r="G88" s="12">
        <v>90.15</v>
      </c>
      <c r="H88" s="13">
        <f t="shared" si="8"/>
        <v>21.090000000000003</v>
      </c>
      <c r="I88" s="13">
        <v>69.06</v>
      </c>
      <c r="J88" s="25">
        <f t="shared" si="6"/>
        <v>8022.222222222222</v>
      </c>
      <c r="K88" s="26">
        <f t="shared" si="7"/>
        <v>10472.101554204073</v>
      </c>
      <c r="L88" s="26">
        <v>723203.3333333334</v>
      </c>
      <c r="M88" s="27"/>
      <c r="N88" s="13" t="s">
        <v>22</v>
      </c>
      <c r="O88" s="12"/>
    </row>
    <row r="89" spans="1:15" s="2" customFormat="1" ht="24.75" customHeight="1">
      <c r="A89" s="12">
        <v>84</v>
      </c>
      <c r="B89" s="12" t="s">
        <v>20</v>
      </c>
      <c r="C89" s="12">
        <v>1304</v>
      </c>
      <c r="D89" s="12">
        <v>13</v>
      </c>
      <c r="E89" s="12" t="s">
        <v>26</v>
      </c>
      <c r="F89" s="12">
        <v>3</v>
      </c>
      <c r="G89" s="12">
        <v>90.15</v>
      </c>
      <c r="H89" s="13">
        <f t="shared" si="8"/>
        <v>21.090000000000003</v>
      </c>
      <c r="I89" s="13">
        <v>69.06</v>
      </c>
      <c r="J89" s="25">
        <f t="shared" si="6"/>
        <v>8055.555555555556</v>
      </c>
      <c r="K89" s="26">
        <f t="shared" si="7"/>
        <v>10515.614441548412</v>
      </c>
      <c r="L89" s="26">
        <v>726208.3333333334</v>
      </c>
      <c r="M89" s="27"/>
      <c r="N89" s="13" t="s">
        <v>22</v>
      </c>
      <c r="O89" s="12"/>
    </row>
    <row r="90" spans="1:15" s="2" customFormat="1" ht="24.75" customHeight="1">
      <c r="A90" s="12">
        <v>85</v>
      </c>
      <c r="B90" s="12" t="s">
        <v>20</v>
      </c>
      <c r="C90" s="12">
        <v>1404</v>
      </c>
      <c r="D90" s="12">
        <v>14</v>
      </c>
      <c r="E90" s="12" t="s">
        <v>26</v>
      </c>
      <c r="F90" s="12">
        <v>3</v>
      </c>
      <c r="G90" s="12">
        <v>90.15</v>
      </c>
      <c r="H90" s="13">
        <f t="shared" si="8"/>
        <v>21.090000000000003</v>
      </c>
      <c r="I90" s="13">
        <v>69.06</v>
      </c>
      <c r="J90" s="25">
        <f t="shared" si="6"/>
        <v>7944.444444444445</v>
      </c>
      <c r="K90" s="26">
        <f t="shared" si="7"/>
        <v>10370.571483733951</v>
      </c>
      <c r="L90" s="26">
        <v>716191.6666666667</v>
      </c>
      <c r="M90" s="27"/>
      <c r="N90" s="13" t="s">
        <v>22</v>
      </c>
      <c r="O90" s="12"/>
    </row>
    <row r="91" spans="1:15" s="2" customFormat="1" ht="24.75" customHeight="1">
      <c r="A91" s="12">
        <v>86</v>
      </c>
      <c r="B91" s="12" t="s">
        <v>20</v>
      </c>
      <c r="C91" s="12">
        <v>1504</v>
      </c>
      <c r="D91" s="12">
        <v>15</v>
      </c>
      <c r="E91" s="12" t="s">
        <v>26</v>
      </c>
      <c r="F91" s="12">
        <v>3</v>
      </c>
      <c r="G91" s="12">
        <v>90.15</v>
      </c>
      <c r="H91" s="13">
        <f t="shared" si="8"/>
        <v>21.090000000000003</v>
      </c>
      <c r="I91" s="13">
        <v>69.06</v>
      </c>
      <c r="J91" s="25">
        <f t="shared" si="6"/>
        <v>8088.888888888889</v>
      </c>
      <c r="K91" s="26">
        <f t="shared" si="7"/>
        <v>10559.12732889275</v>
      </c>
      <c r="L91" s="26">
        <v>729213.3333333334</v>
      </c>
      <c r="M91" s="27"/>
      <c r="N91" s="13" t="s">
        <v>22</v>
      </c>
      <c r="O91" s="12"/>
    </row>
    <row r="92" spans="1:15" s="2" customFormat="1" ht="24.75" customHeight="1">
      <c r="A92" s="12">
        <v>87</v>
      </c>
      <c r="B92" s="12" t="s">
        <v>20</v>
      </c>
      <c r="C92" s="12">
        <v>1604</v>
      </c>
      <c r="D92" s="12">
        <v>16</v>
      </c>
      <c r="E92" s="12" t="s">
        <v>26</v>
      </c>
      <c r="F92" s="12">
        <v>3</v>
      </c>
      <c r="G92" s="12">
        <v>90.15</v>
      </c>
      <c r="H92" s="13">
        <f t="shared" si="8"/>
        <v>21.090000000000003</v>
      </c>
      <c r="I92" s="13">
        <v>69.06</v>
      </c>
      <c r="J92" s="25">
        <f t="shared" si="6"/>
        <v>8122.222222222222</v>
      </c>
      <c r="K92" s="26">
        <f t="shared" si="7"/>
        <v>10602.640216237089</v>
      </c>
      <c r="L92" s="26">
        <v>732218.3333333334</v>
      </c>
      <c r="M92" s="27"/>
      <c r="N92" s="13" t="s">
        <v>22</v>
      </c>
      <c r="O92" s="12"/>
    </row>
    <row r="93" spans="1:15" s="2" customFormat="1" ht="24.75" customHeight="1">
      <c r="A93" s="12">
        <v>88</v>
      </c>
      <c r="B93" s="12" t="s">
        <v>20</v>
      </c>
      <c r="C93" s="12">
        <v>1704</v>
      </c>
      <c r="D93" s="12">
        <v>17</v>
      </c>
      <c r="E93" s="12" t="s">
        <v>26</v>
      </c>
      <c r="F93" s="12">
        <v>3</v>
      </c>
      <c r="G93" s="12">
        <v>90.15</v>
      </c>
      <c r="H93" s="13">
        <f t="shared" si="8"/>
        <v>21.090000000000003</v>
      </c>
      <c r="I93" s="13">
        <v>69.06</v>
      </c>
      <c r="J93" s="25">
        <f t="shared" si="6"/>
        <v>8155.555555555556</v>
      </c>
      <c r="K93" s="26">
        <f t="shared" si="7"/>
        <v>10646.153103581428</v>
      </c>
      <c r="L93" s="26">
        <v>735223.3333333334</v>
      </c>
      <c r="M93" s="27"/>
      <c r="N93" s="13" t="s">
        <v>22</v>
      </c>
      <c r="O93" s="12"/>
    </row>
    <row r="94" spans="1:15" s="2" customFormat="1" ht="24.75" customHeight="1">
      <c r="A94" s="12">
        <v>89</v>
      </c>
      <c r="B94" s="12" t="s">
        <v>20</v>
      </c>
      <c r="C94" s="12">
        <v>1804</v>
      </c>
      <c r="D94" s="12">
        <v>18</v>
      </c>
      <c r="E94" s="12" t="s">
        <v>26</v>
      </c>
      <c r="F94" s="12">
        <v>3</v>
      </c>
      <c r="G94" s="12">
        <v>90.15</v>
      </c>
      <c r="H94" s="13">
        <f t="shared" si="8"/>
        <v>21.090000000000003</v>
      </c>
      <c r="I94" s="13">
        <v>69.06</v>
      </c>
      <c r="J94" s="25">
        <f t="shared" si="6"/>
        <v>8044.444444444445</v>
      </c>
      <c r="K94" s="26">
        <f t="shared" si="7"/>
        <v>10501.110145766967</v>
      </c>
      <c r="L94" s="26">
        <v>725206.6666666667</v>
      </c>
      <c r="M94" s="27"/>
      <c r="N94" s="13" t="s">
        <v>22</v>
      </c>
      <c r="O94" s="12"/>
    </row>
    <row r="95" spans="1:15" s="2" customFormat="1" ht="24.75" customHeight="1">
      <c r="A95" s="12">
        <v>90</v>
      </c>
      <c r="B95" s="12" t="s">
        <v>20</v>
      </c>
      <c r="C95" s="12">
        <v>1904</v>
      </c>
      <c r="D95" s="12">
        <v>19</v>
      </c>
      <c r="E95" s="12" t="s">
        <v>26</v>
      </c>
      <c r="F95" s="12">
        <v>3</v>
      </c>
      <c r="G95" s="12">
        <v>90.15</v>
      </c>
      <c r="H95" s="13">
        <f t="shared" si="8"/>
        <v>21.090000000000003</v>
      </c>
      <c r="I95" s="13">
        <v>69.06</v>
      </c>
      <c r="J95" s="25">
        <f t="shared" si="6"/>
        <v>8166.666666666666</v>
      </c>
      <c r="K95" s="26">
        <f t="shared" si="7"/>
        <v>10660.657399362872</v>
      </c>
      <c r="L95" s="26">
        <v>736225</v>
      </c>
      <c r="M95" s="27"/>
      <c r="N95" s="13" t="s">
        <v>22</v>
      </c>
      <c r="O95" s="29" t="s">
        <v>23</v>
      </c>
    </row>
    <row r="96" spans="1:15" s="2" customFormat="1" ht="24.75" customHeight="1">
      <c r="A96" s="12">
        <v>91</v>
      </c>
      <c r="B96" s="12" t="s">
        <v>20</v>
      </c>
      <c r="C96" s="12">
        <v>2004</v>
      </c>
      <c r="D96" s="12">
        <v>20</v>
      </c>
      <c r="E96" s="12" t="s">
        <v>26</v>
      </c>
      <c r="F96" s="12">
        <v>3</v>
      </c>
      <c r="G96" s="12">
        <v>90.15</v>
      </c>
      <c r="H96" s="13">
        <f t="shared" si="8"/>
        <v>21.090000000000003</v>
      </c>
      <c r="I96" s="13">
        <v>69.06</v>
      </c>
      <c r="J96" s="25">
        <f t="shared" si="6"/>
        <v>8177.7777777777765</v>
      </c>
      <c r="K96" s="26">
        <f t="shared" si="7"/>
        <v>10675.161695144317</v>
      </c>
      <c r="L96" s="26">
        <v>737226.6666666666</v>
      </c>
      <c r="M96" s="27"/>
      <c r="N96" s="13" t="s">
        <v>22</v>
      </c>
      <c r="O96" s="29"/>
    </row>
    <row r="97" spans="1:15" s="2" customFormat="1" ht="24.75" customHeight="1">
      <c r="A97" s="12">
        <v>92</v>
      </c>
      <c r="B97" s="12" t="s">
        <v>20</v>
      </c>
      <c r="C97" s="12">
        <v>2104</v>
      </c>
      <c r="D97" s="12">
        <v>21</v>
      </c>
      <c r="E97" s="12" t="s">
        <v>26</v>
      </c>
      <c r="F97" s="12">
        <v>3</v>
      </c>
      <c r="G97" s="12">
        <v>90.15</v>
      </c>
      <c r="H97" s="13">
        <f t="shared" si="8"/>
        <v>21.090000000000003</v>
      </c>
      <c r="I97" s="13">
        <v>69.06</v>
      </c>
      <c r="J97" s="25">
        <f t="shared" si="6"/>
        <v>8188.888888888889</v>
      </c>
      <c r="K97" s="26">
        <f t="shared" si="7"/>
        <v>10689.665990925765</v>
      </c>
      <c r="L97" s="26">
        <v>738228.3333333334</v>
      </c>
      <c r="M97" s="27"/>
      <c r="N97" s="13" t="s">
        <v>22</v>
      </c>
      <c r="O97" s="29"/>
    </row>
    <row r="98" spans="1:15" s="2" customFormat="1" ht="24.75" customHeight="1">
      <c r="A98" s="12">
        <v>93</v>
      </c>
      <c r="B98" s="12" t="s">
        <v>20</v>
      </c>
      <c r="C98" s="12">
        <v>2204</v>
      </c>
      <c r="D98" s="12">
        <v>22</v>
      </c>
      <c r="E98" s="12" t="s">
        <v>26</v>
      </c>
      <c r="F98" s="12">
        <v>3</v>
      </c>
      <c r="G98" s="12">
        <v>90.15</v>
      </c>
      <c r="H98" s="13">
        <f t="shared" si="8"/>
        <v>21.090000000000003</v>
      </c>
      <c r="I98" s="13">
        <v>69.06</v>
      </c>
      <c r="J98" s="25">
        <f t="shared" si="6"/>
        <v>8200</v>
      </c>
      <c r="K98" s="26">
        <f t="shared" si="7"/>
        <v>10704.17028670721</v>
      </c>
      <c r="L98" s="26">
        <v>739230</v>
      </c>
      <c r="M98" s="27"/>
      <c r="N98" s="13" t="s">
        <v>22</v>
      </c>
      <c r="O98" s="29"/>
    </row>
    <row r="99" spans="1:15" s="2" customFormat="1" ht="24.75" customHeight="1">
      <c r="A99" s="12">
        <v>94</v>
      </c>
      <c r="B99" s="12" t="s">
        <v>20</v>
      </c>
      <c r="C99" s="12">
        <v>2304</v>
      </c>
      <c r="D99" s="12">
        <v>23</v>
      </c>
      <c r="E99" s="12" t="s">
        <v>26</v>
      </c>
      <c r="F99" s="12">
        <v>3</v>
      </c>
      <c r="G99" s="12">
        <v>90.15</v>
      </c>
      <c r="H99" s="13">
        <f t="shared" si="8"/>
        <v>21.090000000000003</v>
      </c>
      <c r="I99" s="13">
        <v>69.06</v>
      </c>
      <c r="J99" s="25">
        <f t="shared" si="6"/>
        <v>8211.111111111111</v>
      </c>
      <c r="K99" s="26">
        <f t="shared" si="7"/>
        <v>10718.674582488658</v>
      </c>
      <c r="L99" s="26">
        <v>740231.6666666667</v>
      </c>
      <c r="M99" s="27"/>
      <c r="N99" s="13" t="s">
        <v>22</v>
      </c>
      <c r="O99" s="29"/>
    </row>
    <row r="100" spans="1:15" s="2" customFormat="1" ht="24.75" customHeight="1">
      <c r="A100" s="12">
        <v>95</v>
      </c>
      <c r="B100" s="12" t="s">
        <v>20</v>
      </c>
      <c r="C100" s="12">
        <v>2404</v>
      </c>
      <c r="D100" s="12">
        <v>24</v>
      </c>
      <c r="E100" s="12" t="s">
        <v>26</v>
      </c>
      <c r="F100" s="12">
        <v>3</v>
      </c>
      <c r="G100" s="12">
        <v>90.15</v>
      </c>
      <c r="H100" s="13">
        <f t="shared" si="8"/>
        <v>21.090000000000003</v>
      </c>
      <c r="I100" s="13">
        <v>69.06</v>
      </c>
      <c r="J100" s="25">
        <f t="shared" si="6"/>
        <v>8099.999999999999</v>
      </c>
      <c r="K100" s="26">
        <f t="shared" si="7"/>
        <v>10573.631624674195</v>
      </c>
      <c r="L100" s="26">
        <v>730215</v>
      </c>
      <c r="M100" s="27"/>
      <c r="N100" s="13" t="s">
        <v>22</v>
      </c>
      <c r="O100" s="39"/>
    </row>
    <row r="101" spans="1:15" s="2" customFormat="1" ht="24.75" customHeight="1">
      <c r="A101" s="31" t="s">
        <v>28</v>
      </c>
      <c r="B101" s="31"/>
      <c r="C101" s="31"/>
      <c r="D101" s="31"/>
      <c r="E101" s="31"/>
      <c r="F101" s="31"/>
      <c r="G101" s="13">
        <f>SUM(G6:G100)</f>
        <v>9586.359999999984</v>
      </c>
      <c r="H101" s="13">
        <f>SUM(H6:H100)</f>
        <v>2242.6000000000004</v>
      </c>
      <c r="I101" s="13">
        <f>SUM(I6:I100)</f>
        <v>7343.76000000001</v>
      </c>
      <c r="J101" s="26">
        <f>L101/G101</f>
        <v>8477.453788261515</v>
      </c>
      <c r="K101" s="26">
        <f>L101/I101</f>
        <v>11066.255419245512</v>
      </c>
      <c r="L101" s="26">
        <f>SUM(L6:L100)</f>
        <v>81267923.89763853</v>
      </c>
      <c r="M101" s="40"/>
      <c r="N101" s="41"/>
      <c r="O101" s="30"/>
    </row>
    <row r="102" spans="1:15" s="2" customFormat="1" ht="33.75" customHeight="1">
      <c r="A102" s="32" t="s">
        <v>29</v>
      </c>
      <c r="B102" s="33"/>
      <c r="C102" s="33"/>
      <c r="D102" s="33"/>
      <c r="E102" s="33"/>
      <c r="F102" s="33"/>
      <c r="G102" s="33"/>
      <c r="H102" s="33"/>
      <c r="I102" s="42"/>
      <c r="J102" s="43"/>
      <c r="K102" s="43"/>
      <c r="L102" s="33"/>
      <c r="M102" s="33"/>
      <c r="N102" s="33"/>
      <c r="O102" s="44"/>
    </row>
    <row r="103" spans="1:15" s="2" customFormat="1" ht="75" customHeight="1">
      <c r="A103" s="34" t="s">
        <v>30</v>
      </c>
      <c r="B103" s="35"/>
      <c r="C103" s="35"/>
      <c r="D103" s="35"/>
      <c r="E103" s="35"/>
      <c r="F103" s="35"/>
      <c r="G103" s="35"/>
      <c r="H103" s="35"/>
      <c r="I103" s="45"/>
      <c r="J103" s="46"/>
      <c r="K103" s="47"/>
      <c r="L103" s="35"/>
      <c r="M103" s="35"/>
      <c r="N103" s="35"/>
      <c r="O103" s="35"/>
    </row>
    <row r="104" spans="1:15" s="2" customFormat="1" ht="24.75" customHeight="1">
      <c r="A104" s="36" t="s">
        <v>31</v>
      </c>
      <c r="B104" s="36"/>
      <c r="C104" s="36"/>
      <c r="D104" s="36"/>
      <c r="E104" s="36"/>
      <c r="F104" s="36"/>
      <c r="G104" s="36"/>
      <c r="H104" s="36"/>
      <c r="I104" s="48"/>
      <c r="J104" s="49"/>
      <c r="K104" s="50" t="s">
        <v>32</v>
      </c>
      <c r="L104" s="36"/>
      <c r="M104" s="36"/>
      <c r="N104" s="37"/>
      <c r="O104" s="37"/>
    </row>
    <row r="105" spans="1:15" s="2" customFormat="1" ht="24.75" customHeight="1">
      <c r="A105" s="36" t="s">
        <v>33</v>
      </c>
      <c r="B105" s="36"/>
      <c r="C105" s="36"/>
      <c r="D105" s="36"/>
      <c r="E105" s="36"/>
      <c r="F105" s="37"/>
      <c r="G105" s="37"/>
      <c r="H105" s="37"/>
      <c r="I105" s="51"/>
      <c r="J105" s="52"/>
      <c r="K105" s="50" t="s">
        <v>34</v>
      </c>
      <c r="L105" s="36"/>
      <c r="M105" s="36"/>
      <c r="N105" s="37"/>
      <c r="O105" s="37"/>
    </row>
    <row r="106" spans="1:11" s="2" customFormat="1" ht="24.75" customHeight="1">
      <c r="A106" s="38"/>
      <c r="B106" s="38"/>
      <c r="C106" s="38"/>
      <c r="D106" s="38"/>
      <c r="E106" s="38"/>
      <c r="I106" s="53"/>
      <c r="J106" s="54"/>
      <c r="K106" s="55"/>
    </row>
    <row r="107" spans="9:11" s="2" customFormat="1" ht="24.75" customHeight="1">
      <c r="I107" s="53"/>
      <c r="J107" s="54"/>
      <c r="K107" s="55"/>
    </row>
    <row r="108" spans="9:11" s="2" customFormat="1" ht="24.75" customHeight="1">
      <c r="I108" s="53"/>
      <c r="J108" s="54"/>
      <c r="K108" s="55"/>
    </row>
    <row r="109" spans="9:11" s="2" customFormat="1" ht="24.75" customHeight="1">
      <c r="I109" s="53"/>
      <c r="J109" s="54"/>
      <c r="K109" s="55"/>
    </row>
    <row r="110" spans="9:11" s="2" customFormat="1" ht="24.75" customHeight="1">
      <c r="I110" s="53"/>
      <c r="J110" s="54"/>
      <c r="K110" s="55"/>
    </row>
    <row r="111" spans="9:11" s="2" customFormat="1" ht="24.75" customHeight="1">
      <c r="I111" s="53"/>
      <c r="J111" s="54"/>
      <c r="K111" s="55"/>
    </row>
    <row r="112" spans="9:11" s="2" customFormat="1" ht="24.75" customHeight="1">
      <c r="I112" s="53"/>
      <c r="J112" s="54"/>
      <c r="K112" s="55"/>
    </row>
    <row r="113" spans="9:11" s="2" customFormat="1" ht="24.75" customHeight="1">
      <c r="I113" s="53"/>
      <c r="J113" s="54"/>
      <c r="K113" s="55"/>
    </row>
    <row r="114" spans="9:11" s="2" customFormat="1" ht="24.75" customHeight="1">
      <c r="I114" s="53"/>
      <c r="J114" s="54"/>
      <c r="K114" s="55"/>
    </row>
    <row r="115" spans="9:11" s="2" customFormat="1" ht="30.75" customHeight="1">
      <c r="I115" s="53"/>
      <c r="J115" s="54"/>
      <c r="K115" s="55"/>
    </row>
    <row r="116" ht="42" customHeight="1"/>
    <row r="117" ht="51.75" customHeight="1"/>
    <row r="118" ht="27" customHeight="1"/>
    <row r="119" ht="25.5" customHeight="1"/>
  </sheetData>
  <sheetProtection/>
  <autoFilter ref="A5:O105"/>
  <mergeCells count="37">
    <mergeCell ref="A1:B1"/>
    <mergeCell ref="A2:O2"/>
    <mergeCell ref="A3:H3"/>
    <mergeCell ref="I3:J3"/>
    <mergeCell ref="K3:L3"/>
    <mergeCell ref="A101:F101"/>
    <mergeCell ref="A102:O102"/>
    <mergeCell ref="A103:O103"/>
    <mergeCell ref="A104:E104"/>
    <mergeCell ref="K104:L104"/>
    <mergeCell ref="A105:E105"/>
    <mergeCell ref="K105:L105"/>
    <mergeCell ref="A106:E10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M6:M100"/>
    <mergeCell ref="N4:N5"/>
    <mergeCell ref="O4:O5"/>
    <mergeCell ref="O6:O22"/>
    <mergeCell ref="O23:O28"/>
    <mergeCell ref="O30:O40"/>
    <mergeCell ref="O41:O52"/>
    <mergeCell ref="O54:O58"/>
    <mergeCell ref="O59:O76"/>
    <mergeCell ref="O78:O94"/>
    <mergeCell ref="O95:O100"/>
  </mergeCells>
  <printOptions/>
  <pageMargins left="0.08" right="0.11999999999999998" top="0.28" bottom="0.2" header="0.23999999999999996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王永</cp:lastModifiedBy>
  <cp:lastPrinted>2023-11-13T09:04:51Z</cp:lastPrinted>
  <dcterms:created xsi:type="dcterms:W3CDTF">2011-04-26T02:07:47Z</dcterms:created>
  <dcterms:modified xsi:type="dcterms:W3CDTF">2024-01-05T02:24:42Z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DFB6D163B6F745189E780568E447BA38_13</vt:lpwstr>
  </property>
</Properties>
</file>