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B84栋未售" sheetId="1" r:id="rId1"/>
  </sheets>
  <definedNames/>
  <calcPr fullCalcOnLoad="1"/>
</workbook>
</file>

<file path=xl/sharedStrings.xml><?xml version="1.0" encoding="utf-8"?>
<sst xmlns="http://schemas.openxmlformats.org/spreadsheetml/2006/main" count="112" uniqueCount="31">
  <si>
    <t>附件2</t>
  </si>
  <si>
    <t>清远市新建商品住房销售价格备案表</t>
  </si>
  <si>
    <t>房地产开发企业名称：清远市万合房地产有限公司</t>
  </si>
  <si>
    <t>项目(楼盘)名称：清远万科城悦屿街21幢（B84栋）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</si>
  <si>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</si>
  <si>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</si>
  <si>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</si>
  <si>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</si>
  <si>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</si>
  <si>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</si>
  <si>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</si>
  <si>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套内建筑面积（㎡）</t>
  </si>
  <si>
    <t>分摊的共有建筑面积（㎡）</t>
  </si>
  <si>
    <t>建筑面积单价（元/㎡）</t>
  </si>
  <si>
    <t>套内面积单价（元/㎡）</t>
  </si>
  <si>
    <t>总售价(元)</t>
  </si>
  <si>
    <t>优惠折扣及其条件</t>
  </si>
  <si>
    <t>销售状态</t>
  </si>
  <si>
    <t>备注</t>
  </si>
  <si>
    <t>悦屿街21幢（B84栋）</t>
  </si>
  <si>
    <t>两房两厅</t>
  </si>
  <si>
    <t>待售</t>
  </si>
  <si>
    <t>此总价为含装修价格，其中装修价格约为1200元/㎡</t>
  </si>
  <si>
    <t>本楼栋总面积/均价</t>
  </si>
  <si>
    <t xml:space="preserve">   本栋未售住宅共28套，销售住宅总建筑面积：2184.84㎡，套内面积：1729.56㎡，分摊面积：455.28㎡，销售均价6029元/㎡（建筑面积）、7616元/㎡（套内建筑面积）。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</si>
  <si>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2.建筑面积=套内建筑面积+分摊的共有建筑面积。</t>
  </si>
  <si>
    <t>备案机关：</t>
  </si>
  <si>
    <t>企业物价员：</t>
  </si>
  <si>
    <t>价格举报投诉电话：12345</t>
  </si>
  <si>
    <t>企业投诉电话：</t>
  </si>
  <si>
    <t>本表一式二份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</si>
</sst>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_ * #,##0_ ;_ * \-#,##0_ ;_ * &quot;-&quot;??_ ;_ @_ "/>
  </numFmts>
  <fonts count="28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6"/>
      <color indexed="8"/>
      <name val="宋体"/>
      <family val="0"/>
    </font>
    <font>
      <sz val="11"/>
      <color indexed="9"/>
      <name val="等线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8"/>
      <name val="等线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等线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等线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9" fillId="0" borderId="4" applyNumberFormat="0" applyFill="0" applyAlignment="0" applyProtection="0"/>
    <xf numFmtId="0" fontId="25" fillId="9" borderId="0" applyNumberFormat="0" applyBorder="0" applyAlignment="0" applyProtection="0"/>
    <xf numFmtId="0" fontId="14" fillId="0" borderId="5" applyNumberFormat="0" applyFill="0" applyAlignment="0" applyProtection="0"/>
    <xf numFmtId="0" fontId="25" fillId="10" borderId="0" applyNumberFormat="0" applyBorder="0" applyAlignment="0" applyProtection="0"/>
    <xf numFmtId="0" fontId="21" fillId="11" borderId="6" applyNumberFormat="0" applyAlignment="0" applyProtection="0"/>
    <xf numFmtId="0" fontId="12" fillId="11" borderId="1" applyNumberFormat="0" applyAlignment="0" applyProtection="0"/>
    <xf numFmtId="0" fontId="22" fillId="12" borderId="7" applyNumberFormat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3" fillId="0" borderId="8" applyNumberFormat="0" applyFill="0" applyAlignment="0" applyProtection="0"/>
    <xf numFmtId="0" fontId="11" fillId="0" borderId="9" applyNumberFormat="0" applyFill="0" applyAlignment="0" applyProtection="0"/>
    <xf numFmtId="0" fontId="9" fillId="15" borderId="0" applyNumberFormat="0" applyBorder="0" applyAlignment="0" applyProtection="0"/>
    <xf numFmtId="0" fontId="18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176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2" fillId="0" borderId="0" xfId="0" applyNumberFormat="1" applyFont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 wrapText="1"/>
    </xf>
    <xf numFmtId="176" fontId="3" fillId="0" borderId="10" xfId="22" applyNumberFormat="1" applyFont="1" applyBorder="1" applyAlignment="1">
      <alignment horizontal="center" vertical="center" wrapText="1"/>
    </xf>
    <xf numFmtId="177" fontId="3" fillId="0" borderId="10" xfId="22" applyNumberFormat="1" applyFont="1" applyBorder="1" applyAlignment="1">
      <alignment horizontal="center" vertical="center" wrapText="1"/>
    </xf>
    <xf numFmtId="43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176" fontId="0" fillId="0" borderId="0" xfId="0" applyNumberFormat="1" applyFont="1" applyAlignment="1">
      <alignment horizontal="right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千位分隔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tabSelected="1" zoomScale="70" zoomScaleNormal="70" workbookViewId="0" topLeftCell="A1">
      <selection activeCell="T1" sqref="T1:T65536"/>
    </sheetView>
  </sheetViews>
  <sheetFormatPr defaultColWidth="8.625" defaultRowHeight="14.25"/>
  <cols>
    <col min="2" max="2" width="28.125" style="0" bestFit="1" customWidth="1"/>
    <col min="5" max="5" width="13.625" style="0" customWidth="1"/>
    <col min="6" max="6" width="9.25390625" style="0" customWidth="1"/>
    <col min="7" max="7" width="14.375" style="0" customWidth="1"/>
    <col min="8" max="8" width="15.00390625" style="0" customWidth="1"/>
    <col min="9" max="9" width="17.75390625" style="0" customWidth="1"/>
    <col min="10" max="10" width="16.125" style="4" customWidth="1"/>
    <col min="11" max="11" width="15.875" style="0" customWidth="1"/>
    <col min="12" max="12" width="16.25390625" style="0" customWidth="1"/>
    <col min="13" max="13" width="14.125" style="0" customWidth="1"/>
    <col min="15" max="15" width="17.125" style="0" customWidth="1"/>
  </cols>
  <sheetData>
    <row r="1" spans="1:20" s="1" customFormat="1" ht="39.75" customHeight="1">
      <c r="A1" s="5" t="s">
        <v>0</v>
      </c>
      <c r="B1" s="5"/>
      <c r="J1" s="18"/>
      <c r="T1" s="3"/>
    </row>
    <row r="2" spans="1:20" s="1" customFormat="1" ht="39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T2" s="3"/>
    </row>
    <row r="3" spans="1:20" s="1" customFormat="1" ht="39.75" customHeight="1">
      <c r="A3" s="5" t="s">
        <v>2</v>
      </c>
      <c r="B3" s="5"/>
      <c r="C3" s="5"/>
      <c r="D3" s="5"/>
      <c r="E3" s="5"/>
      <c r="F3" s="5"/>
      <c r="G3" s="5"/>
      <c r="H3" s="7" t="s">
        <v>3</v>
      </c>
      <c r="I3" s="5"/>
      <c r="J3" s="18"/>
      <c r="M3" s="5"/>
      <c r="T3" s="3"/>
    </row>
    <row r="4" spans="1:20" s="2" customFormat="1" ht="73.5" customHeight="1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19" t="s">
        <v>13</v>
      </c>
      <c r="K4" s="9" t="s">
        <v>14</v>
      </c>
      <c r="L4" s="9" t="s">
        <v>15</v>
      </c>
      <c r="M4" s="9" t="s">
        <v>16</v>
      </c>
      <c r="N4" s="9" t="s">
        <v>17</v>
      </c>
      <c r="O4" s="8" t="s">
        <v>18</v>
      </c>
      <c r="T4" s="3"/>
    </row>
    <row r="5" spans="1:15" s="3" customFormat="1" ht="39.75" customHeight="1">
      <c r="A5" s="10">
        <v>1</v>
      </c>
      <c r="B5" s="10" t="s">
        <v>19</v>
      </c>
      <c r="C5" s="11">
        <v>304</v>
      </c>
      <c r="D5" s="10" t="str">
        <f>LEFT(C5,1)</f>
        <v>3</v>
      </c>
      <c r="E5" s="10" t="s">
        <v>20</v>
      </c>
      <c r="F5" s="10">
        <v>2.8</v>
      </c>
      <c r="G5" s="10">
        <v>78.03</v>
      </c>
      <c r="H5" s="10">
        <v>61.77</v>
      </c>
      <c r="I5" s="10">
        <f>G5-H5</f>
        <v>16.259999999999998</v>
      </c>
      <c r="J5" s="20">
        <v>5723</v>
      </c>
      <c r="K5" s="20">
        <v>7229</v>
      </c>
      <c r="L5" s="21">
        <v>446528</v>
      </c>
      <c r="M5" s="22"/>
      <c r="N5" s="10" t="s">
        <v>21</v>
      </c>
      <c r="O5" s="23" t="s">
        <v>22</v>
      </c>
    </row>
    <row r="6" spans="1:15" s="3" customFormat="1" ht="39.75" customHeight="1">
      <c r="A6" s="10">
        <v>2</v>
      </c>
      <c r="B6" s="10" t="s">
        <v>19</v>
      </c>
      <c r="C6" s="11">
        <v>401</v>
      </c>
      <c r="D6" s="10" t="str">
        <f aca="true" t="shared" si="0" ref="D6:D11">LEFT(C6,1)</f>
        <v>4</v>
      </c>
      <c r="E6" s="10" t="s">
        <v>20</v>
      </c>
      <c r="F6" s="10">
        <v>2.8</v>
      </c>
      <c r="G6" s="10">
        <v>78.03</v>
      </c>
      <c r="H6" s="10">
        <v>61.77</v>
      </c>
      <c r="I6" s="10">
        <f aca="true" t="shared" si="1" ref="I6:I32">G6-H6</f>
        <v>16.259999999999998</v>
      </c>
      <c r="J6" s="20">
        <v>5723</v>
      </c>
      <c r="K6" s="20">
        <v>7229</v>
      </c>
      <c r="L6" s="21">
        <v>446528</v>
      </c>
      <c r="M6" s="22"/>
      <c r="N6" s="10" t="s">
        <v>21</v>
      </c>
      <c r="O6" s="23"/>
    </row>
    <row r="7" spans="1:15" s="3" customFormat="1" ht="39.75" customHeight="1">
      <c r="A7" s="10">
        <v>3</v>
      </c>
      <c r="B7" s="10" t="s">
        <v>19</v>
      </c>
      <c r="C7" s="11">
        <v>501</v>
      </c>
      <c r="D7" s="10" t="str">
        <f t="shared" si="0"/>
        <v>5</v>
      </c>
      <c r="E7" s="10" t="s">
        <v>20</v>
      </c>
      <c r="F7" s="10">
        <v>2.8</v>
      </c>
      <c r="G7" s="10">
        <v>78.03</v>
      </c>
      <c r="H7" s="10">
        <v>61.77</v>
      </c>
      <c r="I7" s="10">
        <f t="shared" si="1"/>
        <v>16.259999999999998</v>
      </c>
      <c r="J7" s="20">
        <v>5723</v>
      </c>
      <c r="K7" s="20">
        <v>7229</v>
      </c>
      <c r="L7" s="21">
        <v>446528</v>
      </c>
      <c r="M7" s="22"/>
      <c r="N7" s="10" t="s">
        <v>21</v>
      </c>
      <c r="O7" s="23"/>
    </row>
    <row r="8" spans="1:15" s="3" customFormat="1" ht="39.75" customHeight="1">
      <c r="A8" s="10">
        <v>4</v>
      </c>
      <c r="B8" s="10" t="s">
        <v>19</v>
      </c>
      <c r="C8" s="11">
        <v>602</v>
      </c>
      <c r="D8" s="10" t="str">
        <f t="shared" si="0"/>
        <v>6</v>
      </c>
      <c r="E8" s="10" t="s">
        <v>20</v>
      </c>
      <c r="F8" s="10">
        <v>2.8</v>
      </c>
      <c r="G8" s="10">
        <v>78.03</v>
      </c>
      <c r="H8" s="10">
        <v>61.77</v>
      </c>
      <c r="I8" s="10">
        <f t="shared" si="1"/>
        <v>16.259999999999998</v>
      </c>
      <c r="J8" s="20">
        <v>5723</v>
      </c>
      <c r="K8" s="20">
        <v>7229</v>
      </c>
      <c r="L8" s="21">
        <v>446540</v>
      </c>
      <c r="M8" s="22"/>
      <c r="N8" s="10" t="s">
        <v>21</v>
      </c>
      <c r="O8" s="23"/>
    </row>
    <row r="9" spans="1:15" s="3" customFormat="1" ht="39.75" customHeight="1">
      <c r="A9" s="10">
        <v>5</v>
      </c>
      <c r="B9" s="10" t="s">
        <v>19</v>
      </c>
      <c r="C9" s="11">
        <v>701</v>
      </c>
      <c r="D9" s="10" t="str">
        <f t="shared" si="0"/>
        <v>7</v>
      </c>
      <c r="E9" s="10" t="s">
        <v>20</v>
      </c>
      <c r="F9" s="10">
        <v>2.8</v>
      </c>
      <c r="G9" s="10">
        <v>78.03</v>
      </c>
      <c r="H9" s="10">
        <v>61.77</v>
      </c>
      <c r="I9" s="10">
        <f t="shared" si="1"/>
        <v>16.259999999999998</v>
      </c>
      <c r="J9" s="20">
        <v>6072</v>
      </c>
      <c r="K9" s="20">
        <v>7671</v>
      </c>
      <c r="L9" s="21">
        <v>473820</v>
      </c>
      <c r="M9" s="22"/>
      <c r="N9" s="10" t="s">
        <v>21</v>
      </c>
      <c r="O9" s="23"/>
    </row>
    <row r="10" spans="1:20" s="3" customFormat="1" ht="39.75" customHeight="1">
      <c r="A10" s="10">
        <v>6</v>
      </c>
      <c r="B10" s="10" t="s">
        <v>19</v>
      </c>
      <c r="C10" s="11">
        <v>801</v>
      </c>
      <c r="D10" s="10" t="str">
        <f t="shared" si="0"/>
        <v>8</v>
      </c>
      <c r="E10" s="10" t="s">
        <v>20</v>
      </c>
      <c r="F10" s="10">
        <v>2.8</v>
      </c>
      <c r="G10" s="10">
        <v>78.03</v>
      </c>
      <c r="H10" s="10">
        <v>61.77</v>
      </c>
      <c r="I10" s="10">
        <f t="shared" si="1"/>
        <v>16.259999999999998</v>
      </c>
      <c r="J10" s="20">
        <v>6072</v>
      </c>
      <c r="K10" s="20">
        <v>7671</v>
      </c>
      <c r="L10" s="21">
        <v>473820</v>
      </c>
      <c r="M10" s="22"/>
      <c r="N10" s="10" t="s">
        <v>21</v>
      </c>
      <c r="O10" s="23"/>
      <c r="T10" s="2"/>
    </row>
    <row r="11" spans="1:15" s="3" customFormat="1" ht="39.75" customHeight="1">
      <c r="A11" s="10">
        <v>7</v>
      </c>
      <c r="B11" s="10" t="s">
        <v>19</v>
      </c>
      <c r="C11" s="11">
        <v>902</v>
      </c>
      <c r="D11" s="10" t="str">
        <f t="shared" si="0"/>
        <v>9</v>
      </c>
      <c r="E11" s="10" t="s">
        <v>20</v>
      </c>
      <c r="F11" s="10">
        <v>2.8</v>
      </c>
      <c r="G11" s="10">
        <v>78.03</v>
      </c>
      <c r="H11" s="10">
        <v>61.77</v>
      </c>
      <c r="I11" s="10">
        <f t="shared" si="1"/>
        <v>16.259999999999998</v>
      </c>
      <c r="J11" s="20">
        <v>6058</v>
      </c>
      <c r="K11" s="20">
        <v>7653</v>
      </c>
      <c r="L11" s="21">
        <v>472738</v>
      </c>
      <c r="M11" s="22"/>
      <c r="N11" s="10" t="s">
        <v>21</v>
      </c>
      <c r="O11" s="23"/>
    </row>
    <row r="12" spans="1:15" s="3" customFormat="1" ht="39.75" customHeight="1">
      <c r="A12" s="10">
        <v>8</v>
      </c>
      <c r="B12" s="10" t="s">
        <v>19</v>
      </c>
      <c r="C12" s="11">
        <v>1001</v>
      </c>
      <c r="D12" s="10" t="str">
        <f>LEFT(C12,2)</f>
        <v>10</v>
      </c>
      <c r="E12" s="10" t="s">
        <v>20</v>
      </c>
      <c r="F12" s="10">
        <v>2.8</v>
      </c>
      <c r="G12" s="10">
        <v>78.03</v>
      </c>
      <c r="H12" s="10">
        <v>61.77</v>
      </c>
      <c r="I12" s="10">
        <f t="shared" si="1"/>
        <v>16.259999999999998</v>
      </c>
      <c r="J12" s="20">
        <v>6037</v>
      </c>
      <c r="K12" s="20">
        <v>7627</v>
      </c>
      <c r="L12" s="21">
        <v>471093</v>
      </c>
      <c r="M12" s="22"/>
      <c r="N12" s="10" t="s">
        <v>21</v>
      </c>
      <c r="O12" s="23"/>
    </row>
    <row r="13" spans="1:15" s="3" customFormat="1" ht="39.75" customHeight="1">
      <c r="A13" s="10">
        <v>9</v>
      </c>
      <c r="B13" s="10" t="s">
        <v>19</v>
      </c>
      <c r="C13" s="11">
        <v>1101</v>
      </c>
      <c r="D13" s="10" t="str">
        <f>LEFT(C13,2)</f>
        <v>11</v>
      </c>
      <c r="E13" s="10" t="s">
        <v>20</v>
      </c>
      <c r="F13" s="10">
        <v>2.8</v>
      </c>
      <c r="G13" s="10">
        <v>78.03</v>
      </c>
      <c r="H13" s="10">
        <v>61.77</v>
      </c>
      <c r="I13" s="10">
        <f t="shared" si="1"/>
        <v>16.259999999999998</v>
      </c>
      <c r="J13" s="20">
        <v>6067</v>
      </c>
      <c r="K13" s="20">
        <v>7664</v>
      </c>
      <c r="L13" s="21">
        <v>473418</v>
      </c>
      <c r="M13" s="22"/>
      <c r="N13" s="10" t="s">
        <v>21</v>
      </c>
      <c r="O13" s="23"/>
    </row>
    <row r="14" spans="1:15" s="3" customFormat="1" ht="39.75" customHeight="1">
      <c r="A14" s="10">
        <v>10</v>
      </c>
      <c r="B14" s="10" t="s">
        <v>19</v>
      </c>
      <c r="C14" s="11">
        <v>1201</v>
      </c>
      <c r="D14" s="10" t="str">
        <f aca="true" t="shared" si="2" ref="D14:D32">LEFT(C14,2)</f>
        <v>12</v>
      </c>
      <c r="E14" s="10" t="s">
        <v>20</v>
      </c>
      <c r="F14" s="10">
        <v>2.8</v>
      </c>
      <c r="G14" s="10">
        <v>78.03</v>
      </c>
      <c r="H14" s="10">
        <v>61.77</v>
      </c>
      <c r="I14" s="10">
        <f t="shared" si="1"/>
        <v>16.259999999999998</v>
      </c>
      <c r="J14" s="20">
        <v>6097</v>
      </c>
      <c r="K14" s="20">
        <v>7702</v>
      </c>
      <c r="L14" s="21">
        <v>475743</v>
      </c>
      <c r="M14" s="22"/>
      <c r="N14" s="10" t="s">
        <v>21</v>
      </c>
      <c r="O14" s="23"/>
    </row>
    <row r="15" spans="1:15" s="3" customFormat="1" ht="39.75" customHeight="1">
      <c r="A15" s="10">
        <v>11</v>
      </c>
      <c r="B15" s="10" t="s">
        <v>19</v>
      </c>
      <c r="C15" s="11">
        <v>1301</v>
      </c>
      <c r="D15" s="10" t="str">
        <f t="shared" si="2"/>
        <v>13</v>
      </c>
      <c r="E15" s="10" t="s">
        <v>20</v>
      </c>
      <c r="F15" s="10">
        <v>2.8</v>
      </c>
      <c r="G15" s="10">
        <v>78.03</v>
      </c>
      <c r="H15" s="10">
        <v>61.77</v>
      </c>
      <c r="I15" s="10">
        <f t="shared" si="1"/>
        <v>16.259999999999998</v>
      </c>
      <c r="J15" s="20">
        <v>6127</v>
      </c>
      <c r="K15" s="20">
        <v>7739</v>
      </c>
      <c r="L15" s="21">
        <v>478067</v>
      </c>
      <c r="M15" s="22"/>
      <c r="N15" s="10" t="s">
        <v>21</v>
      </c>
      <c r="O15" s="23"/>
    </row>
    <row r="16" spans="1:15" s="3" customFormat="1" ht="39.75" customHeight="1">
      <c r="A16" s="10">
        <v>12</v>
      </c>
      <c r="B16" s="10" t="s">
        <v>19</v>
      </c>
      <c r="C16" s="11">
        <v>1501</v>
      </c>
      <c r="D16" s="10" t="str">
        <f t="shared" si="2"/>
        <v>15</v>
      </c>
      <c r="E16" s="10" t="s">
        <v>20</v>
      </c>
      <c r="F16" s="10">
        <v>2.8</v>
      </c>
      <c r="G16" s="10">
        <v>78.03</v>
      </c>
      <c r="H16" s="10">
        <v>61.77</v>
      </c>
      <c r="I16" s="10">
        <f t="shared" si="1"/>
        <v>16.259999999999998</v>
      </c>
      <c r="J16" s="20">
        <v>6147</v>
      </c>
      <c r="K16" s="20">
        <v>7765</v>
      </c>
      <c r="L16" s="21">
        <v>479617</v>
      </c>
      <c r="M16" s="22"/>
      <c r="N16" s="10" t="s">
        <v>21</v>
      </c>
      <c r="O16" s="23"/>
    </row>
    <row r="17" spans="1:15" s="3" customFormat="1" ht="39.75" customHeight="1">
      <c r="A17" s="10">
        <v>13</v>
      </c>
      <c r="B17" s="10" t="s">
        <v>19</v>
      </c>
      <c r="C17" s="11">
        <v>1701</v>
      </c>
      <c r="D17" s="10" t="str">
        <f t="shared" si="2"/>
        <v>17</v>
      </c>
      <c r="E17" s="10" t="s">
        <v>20</v>
      </c>
      <c r="F17" s="10">
        <v>2.8</v>
      </c>
      <c r="G17" s="10">
        <v>78.03</v>
      </c>
      <c r="H17" s="10">
        <v>61.77</v>
      </c>
      <c r="I17" s="10">
        <f t="shared" si="1"/>
        <v>16.259999999999998</v>
      </c>
      <c r="J17" s="20">
        <v>6196</v>
      </c>
      <c r="K17" s="20">
        <v>7827</v>
      </c>
      <c r="L17" s="21">
        <v>483493</v>
      </c>
      <c r="M17" s="22"/>
      <c r="N17" s="10" t="s">
        <v>21</v>
      </c>
      <c r="O17" s="23"/>
    </row>
    <row r="18" spans="1:15" s="3" customFormat="1" ht="39.75" customHeight="1">
      <c r="A18" s="10">
        <v>14</v>
      </c>
      <c r="B18" s="10" t="s">
        <v>19</v>
      </c>
      <c r="C18" s="11">
        <v>1702</v>
      </c>
      <c r="D18" s="10" t="str">
        <f t="shared" si="2"/>
        <v>17</v>
      </c>
      <c r="E18" s="10" t="s">
        <v>20</v>
      </c>
      <c r="F18" s="10">
        <v>2.8</v>
      </c>
      <c r="G18" s="10">
        <v>78.03</v>
      </c>
      <c r="H18" s="10">
        <v>61.77</v>
      </c>
      <c r="I18" s="10">
        <f t="shared" si="1"/>
        <v>16.259999999999998</v>
      </c>
      <c r="J18" s="20">
        <v>6247</v>
      </c>
      <c r="K18" s="20">
        <v>7892</v>
      </c>
      <c r="L18" s="21">
        <v>487462</v>
      </c>
      <c r="M18" s="22"/>
      <c r="N18" s="10" t="s">
        <v>21</v>
      </c>
      <c r="O18" s="23"/>
    </row>
    <row r="19" spans="1:15" s="3" customFormat="1" ht="39.75" customHeight="1">
      <c r="A19" s="10">
        <v>15</v>
      </c>
      <c r="B19" s="10" t="s">
        <v>19</v>
      </c>
      <c r="C19" s="11">
        <v>1802</v>
      </c>
      <c r="D19" s="10" t="str">
        <f t="shared" si="2"/>
        <v>18</v>
      </c>
      <c r="E19" s="10" t="s">
        <v>20</v>
      </c>
      <c r="F19" s="10">
        <v>2.8</v>
      </c>
      <c r="G19" s="10">
        <v>78.03</v>
      </c>
      <c r="H19" s="10">
        <v>61.77</v>
      </c>
      <c r="I19" s="10">
        <f t="shared" si="1"/>
        <v>16.259999999999998</v>
      </c>
      <c r="J19" s="20">
        <v>5723</v>
      </c>
      <c r="K19" s="20">
        <v>7229</v>
      </c>
      <c r="L19" s="21">
        <v>446528</v>
      </c>
      <c r="M19" s="22"/>
      <c r="N19" s="10" t="s">
        <v>21</v>
      </c>
      <c r="O19" s="23"/>
    </row>
    <row r="20" spans="1:15" s="3" customFormat="1" ht="39.75" customHeight="1">
      <c r="A20" s="10">
        <v>16</v>
      </c>
      <c r="B20" s="10" t="s">
        <v>19</v>
      </c>
      <c r="C20" s="11">
        <v>1805</v>
      </c>
      <c r="D20" s="10" t="str">
        <f t="shared" si="2"/>
        <v>18</v>
      </c>
      <c r="E20" s="10" t="s">
        <v>20</v>
      </c>
      <c r="F20" s="10">
        <v>2.8</v>
      </c>
      <c r="G20" s="10">
        <v>78.03</v>
      </c>
      <c r="H20" s="10">
        <v>61.77</v>
      </c>
      <c r="I20" s="10">
        <f t="shared" si="1"/>
        <v>16.259999999999998</v>
      </c>
      <c r="J20" s="20">
        <v>5723</v>
      </c>
      <c r="K20" s="20">
        <v>7229</v>
      </c>
      <c r="L20" s="21">
        <v>446528</v>
      </c>
      <c r="M20" s="22"/>
      <c r="N20" s="10" t="s">
        <v>21</v>
      </c>
      <c r="O20" s="23"/>
    </row>
    <row r="21" spans="1:15" s="3" customFormat="1" ht="39.75" customHeight="1">
      <c r="A21" s="10">
        <v>17</v>
      </c>
      <c r="B21" s="10" t="s">
        <v>19</v>
      </c>
      <c r="C21" s="11">
        <v>1901</v>
      </c>
      <c r="D21" s="10" t="str">
        <f t="shared" si="2"/>
        <v>19</v>
      </c>
      <c r="E21" s="10" t="s">
        <v>20</v>
      </c>
      <c r="F21" s="10">
        <v>2.8</v>
      </c>
      <c r="G21" s="10">
        <v>78.03</v>
      </c>
      <c r="H21" s="10">
        <v>61.77</v>
      </c>
      <c r="I21" s="10">
        <f t="shared" si="1"/>
        <v>16.259999999999998</v>
      </c>
      <c r="J21" s="20">
        <v>6266</v>
      </c>
      <c r="K21" s="20">
        <v>7915</v>
      </c>
      <c r="L21" s="21">
        <v>488917</v>
      </c>
      <c r="M21" s="22"/>
      <c r="N21" s="10" t="s">
        <v>21</v>
      </c>
      <c r="O21" s="23"/>
    </row>
    <row r="22" spans="1:15" s="3" customFormat="1" ht="39.75" customHeight="1">
      <c r="A22" s="10">
        <v>18</v>
      </c>
      <c r="B22" s="10" t="s">
        <v>19</v>
      </c>
      <c r="C22" s="11">
        <v>2001</v>
      </c>
      <c r="D22" s="10" t="str">
        <f t="shared" si="2"/>
        <v>20</v>
      </c>
      <c r="E22" s="10" t="s">
        <v>20</v>
      </c>
      <c r="F22" s="10">
        <v>2.8</v>
      </c>
      <c r="G22" s="10">
        <v>78.03</v>
      </c>
      <c r="H22" s="10">
        <v>61.77</v>
      </c>
      <c r="I22" s="10">
        <f t="shared" si="1"/>
        <v>16.259999999999998</v>
      </c>
      <c r="J22" s="20">
        <v>6266</v>
      </c>
      <c r="K22" s="20">
        <v>7915</v>
      </c>
      <c r="L22" s="21">
        <v>488917</v>
      </c>
      <c r="M22" s="22"/>
      <c r="N22" s="10" t="s">
        <v>21</v>
      </c>
      <c r="O22" s="23"/>
    </row>
    <row r="23" spans="1:15" s="3" customFormat="1" ht="39.75" customHeight="1">
      <c r="A23" s="10">
        <v>19</v>
      </c>
      <c r="B23" s="10" t="s">
        <v>19</v>
      </c>
      <c r="C23" s="11">
        <v>2002</v>
      </c>
      <c r="D23" s="10" t="str">
        <f t="shared" si="2"/>
        <v>20</v>
      </c>
      <c r="E23" s="10" t="s">
        <v>20</v>
      </c>
      <c r="F23" s="10">
        <v>2.8</v>
      </c>
      <c r="G23" s="10">
        <v>78.03</v>
      </c>
      <c r="H23" s="10">
        <v>61.77</v>
      </c>
      <c r="I23" s="10">
        <f t="shared" si="1"/>
        <v>16.259999999999998</v>
      </c>
      <c r="J23" s="20">
        <v>6317</v>
      </c>
      <c r="K23" s="20">
        <v>7979</v>
      </c>
      <c r="L23" s="21">
        <v>492887</v>
      </c>
      <c r="M23" s="22"/>
      <c r="N23" s="10" t="s">
        <v>21</v>
      </c>
      <c r="O23" s="23"/>
    </row>
    <row r="24" spans="1:15" s="3" customFormat="1" ht="39.75" customHeight="1">
      <c r="A24" s="10">
        <v>20</v>
      </c>
      <c r="B24" s="10" t="s">
        <v>19</v>
      </c>
      <c r="C24" s="11">
        <v>2101</v>
      </c>
      <c r="D24" s="10" t="str">
        <f t="shared" si="2"/>
        <v>21</v>
      </c>
      <c r="E24" s="10" t="s">
        <v>20</v>
      </c>
      <c r="F24" s="10">
        <v>2.8</v>
      </c>
      <c r="G24" s="10">
        <v>78.03</v>
      </c>
      <c r="H24" s="10">
        <v>61.77</v>
      </c>
      <c r="I24" s="10">
        <f t="shared" si="1"/>
        <v>16.259999999999998</v>
      </c>
      <c r="J24" s="20">
        <v>6266</v>
      </c>
      <c r="K24" s="20">
        <v>7915</v>
      </c>
      <c r="L24" s="21">
        <v>488917</v>
      </c>
      <c r="M24" s="22"/>
      <c r="N24" s="10" t="s">
        <v>21</v>
      </c>
      <c r="O24" s="23"/>
    </row>
    <row r="25" spans="1:15" s="3" customFormat="1" ht="39.75" customHeight="1">
      <c r="A25" s="10">
        <v>21</v>
      </c>
      <c r="B25" s="10" t="s">
        <v>19</v>
      </c>
      <c r="C25" s="11">
        <v>2102</v>
      </c>
      <c r="D25" s="10" t="str">
        <f t="shared" si="2"/>
        <v>21</v>
      </c>
      <c r="E25" s="10" t="s">
        <v>20</v>
      </c>
      <c r="F25" s="10">
        <v>2.8</v>
      </c>
      <c r="G25" s="10">
        <v>78.03</v>
      </c>
      <c r="H25" s="10">
        <v>61.77</v>
      </c>
      <c r="I25" s="10">
        <f t="shared" si="1"/>
        <v>16.259999999999998</v>
      </c>
      <c r="J25" s="20">
        <v>6209</v>
      </c>
      <c r="K25" s="20">
        <v>7843</v>
      </c>
      <c r="L25" s="21">
        <v>484465</v>
      </c>
      <c r="M25" s="22"/>
      <c r="N25" s="10" t="s">
        <v>21</v>
      </c>
      <c r="O25" s="23"/>
    </row>
    <row r="26" spans="1:15" s="3" customFormat="1" ht="39.75" customHeight="1">
      <c r="A26" s="10">
        <v>22</v>
      </c>
      <c r="B26" s="10" t="s">
        <v>19</v>
      </c>
      <c r="C26" s="11">
        <v>2201</v>
      </c>
      <c r="D26" s="10" t="str">
        <f t="shared" si="2"/>
        <v>22</v>
      </c>
      <c r="E26" s="10" t="s">
        <v>20</v>
      </c>
      <c r="F26" s="10">
        <v>2.8</v>
      </c>
      <c r="G26" s="10">
        <v>78.03</v>
      </c>
      <c r="H26" s="10">
        <v>61.77</v>
      </c>
      <c r="I26" s="10">
        <f t="shared" si="1"/>
        <v>16.259999999999998</v>
      </c>
      <c r="J26" s="20">
        <v>6266</v>
      </c>
      <c r="K26" s="20">
        <v>7915</v>
      </c>
      <c r="L26" s="21">
        <v>488917</v>
      </c>
      <c r="M26" s="22"/>
      <c r="N26" s="10" t="s">
        <v>21</v>
      </c>
      <c r="O26" s="23"/>
    </row>
    <row r="27" spans="1:15" s="3" customFormat="1" ht="39.75" customHeight="1">
      <c r="A27" s="10">
        <v>23</v>
      </c>
      <c r="B27" s="10" t="s">
        <v>19</v>
      </c>
      <c r="C27" s="11">
        <v>2301</v>
      </c>
      <c r="D27" s="10" t="str">
        <f t="shared" si="2"/>
        <v>23</v>
      </c>
      <c r="E27" s="10" t="s">
        <v>20</v>
      </c>
      <c r="F27" s="10">
        <v>2.8</v>
      </c>
      <c r="G27" s="10">
        <v>78.03</v>
      </c>
      <c r="H27" s="10">
        <v>61.77</v>
      </c>
      <c r="I27" s="10">
        <f t="shared" si="1"/>
        <v>16.259999999999998</v>
      </c>
      <c r="J27" s="20">
        <v>6196</v>
      </c>
      <c r="K27" s="20">
        <v>7827</v>
      </c>
      <c r="L27" s="21">
        <v>483493</v>
      </c>
      <c r="M27" s="22"/>
      <c r="N27" s="10" t="s">
        <v>21</v>
      </c>
      <c r="O27" s="23"/>
    </row>
    <row r="28" spans="1:15" s="3" customFormat="1" ht="39.75" customHeight="1">
      <c r="A28" s="10">
        <v>24</v>
      </c>
      <c r="B28" s="10" t="s">
        <v>19</v>
      </c>
      <c r="C28" s="11">
        <v>2302</v>
      </c>
      <c r="D28" s="10" t="str">
        <f t="shared" si="2"/>
        <v>23</v>
      </c>
      <c r="E28" s="10" t="s">
        <v>20</v>
      </c>
      <c r="F28" s="10">
        <v>2.8</v>
      </c>
      <c r="G28" s="10">
        <v>78.03</v>
      </c>
      <c r="H28" s="10">
        <v>61.77</v>
      </c>
      <c r="I28" s="10">
        <f t="shared" si="1"/>
        <v>16.259999999999998</v>
      </c>
      <c r="J28" s="20">
        <v>6247</v>
      </c>
      <c r="K28" s="20">
        <v>7892</v>
      </c>
      <c r="L28" s="21">
        <v>487462</v>
      </c>
      <c r="M28" s="22"/>
      <c r="N28" s="10" t="s">
        <v>21</v>
      </c>
      <c r="O28" s="23"/>
    </row>
    <row r="29" spans="1:15" s="3" customFormat="1" ht="39.75" customHeight="1">
      <c r="A29" s="10">
        <v>25</v>
      </c>
      <c r="B29" s="10" t="s">
        <v>19</v>
      </c>
      <c r="C29" s="11">
        <v>2401</v>
      </c>
      <c r="D29" s="10" t="str">
        <f t="shared" si="2"/>
        <v>24</v>
      </c>
      <c r="E29" s="10" t="s">
        <v>20</v>
      </c>
      <c r="F29" s="10">
        <v>2.8</v>
      </c>
      <c r="G29" s="10">
        <v>78.03</v>
      </c>
      <c r="H29" s="10">
        <v>61.77</v>
      </c>
      <c r="I29" s="10">
        <f t="shared" si="1"/>
        <v>16.259999999999998</v>
      </c>
      <c r="J29" s="20">
        <v>6166</v>
      </c>
      <c r="K29" s="20">
        <v>7790</v>
      </c>
      <c r="L29" s="21">
        <v>481167</v>
      </c>
      <c r="M29" s="22"/>
      <c r="N29" s="10" t="s">
        <v>21</v>
      </c>
      <c r="O29" s="23"/>
    </row>
    <row r="30" spans="1:20" s="3" customFormat="1" ht="39.75" customHeight="1">
      <c r="A30" s="10">
        <v>26</v>
      </c>
      <c r="B30" s="10" t="s">
        <v>19</v>
      </c>
      <c r="C30" s="11">
        <v>2505</v>
      </c>
      <c r="D30" s="10" t="str">
        <f t="shared" si="2"/>
        <v>25</v>
      </c>
      <c r="E30" s="10" t="s">
        <v>20</v>
      </c>
      <c r="F30" s="10">
        <v>2.8</v>
      </c>
      <c r="G30" s="10">
        <v>78.03</v>
      </c>
      <c r="H30" s="10">
        <v>61.77</v>
      </c>
      <c r="I30" s="10">
        <f t="shared" si="1"/>
        <v>16.259999999999998</v>
      </c>
      <c r="J30" s="20">
        <v>5723</v>
      </c>
      <c r="K30" s="20">
        <v>7229</v>
      </c>
      <c r="L30" s="21">
        <v>446528</v>
      </c>
      <c r="M30" s="22"/>
      <c r="N30" s="10" t="s">
        <v>21</v>
      </c>
      <c r="O30" s="23"/>
      <c r="T30" s="2"/>
    </row>
    <row r="31" spans="1:20" s="3" customFormat="1" ht="39.75" customHeight="1">
      <c r="A31" s="10">
        <v>27</v>
      </c>
      <c r="B31" s="10" t="s">
        <v>19</v>
      </c>
      <c r="C31" s="11">
        <v>2605</v>
      </c>
      <c r="D31" s="10" t="str">
        <f t="shared" si="2"/>
        <v>26</v>
      </c>
      <c r="E31" s="10" t="s">
        <v>20</v>
      </c>
      <c r="F31" s="10">
        <v>2.8</v>
      </c>
      <c r="G31" s="10">
        <v>78.03</v>
      </c>
      <c r="H31" s="10">
        <v>61.77</v>
      </c>
      <c r="I31" s="10">
        <f t="shared" si="1"/>
        <v>16.259999999999998</v>
      </c>
      <c r="J31" s="20">
        <v>5723</v>
      </c>
      <c r="K31" s="20">
        <v>7229</v>
      </c>
      <c r="L31" s="21">
        <v>446528</v>
      </c>
      <c r="M31" s="22"/>
      <c r="N31" s="10" t="s">
        <v>21</v>
      </c>
      <c r="O31" s="23"/>
      <c r="T31" s="1"/>
    </row>
    <row r="32" spans="1:20" s="3" customFormat="1" ht="39.75" customHeight="1">
      <c r="A32" s="10">
        <v>28</v>
      </c>
      <c r="B32" s="10" t="s">
        <v>19</v>
      </c>
      <c r="C32" s="11">
        <v>2804</v>
      </c>
      <c r="D32" s="10" t="str">
        <f t="shared" si="2"/>
        <v>28</v>
      </c>
      <c r="E32" s="10" t="s">
        <v>20</v>
      </c>
      <c r="F32" s="10">
        <v>2.8</v>
      </c>
      <c r="G32" s="10">
        <v>78.03</v>
      </c>
      <c r="H32" s="10">
        <v>61.77</v>
      </c>
      <c r="I32" s="10">
        <f t="shared" si="1"/>
        <v>16.259999999999998</v>
      </c>
      <c r="J32" s="20">
        <v>5723</v>
      </c>
      <c r="K32" s="20">
        <v>7229</v>
      </c>
      <c r="L32" s="21">
        <v>446528</v>
      </c>
      <c r="M32" s="22"/>
      <c r="N32" s="10" t="s">
        <v>21</v>
      </c>
      <c r="O32" s="23"/>
      <c r="T32" s="1"/>
    </row>
    <row r="33" spans="1:20" s="2" customFormat="1" ht="39.75" customHeight="1">
      <c r="A33" s="12" t="s">
        <v>23</v>
      </c>
      <c r="B33" s="12"/>
      <c r="C33" s="12"/>
      <c r="D33" s="12"/>
      <c r="E33" s="12"/>
      <c r="F33" s="12"/>
      <c r="G33" s="13">
        <f>SUM(G5:G32)</f>
        <v>2184.8399999999997</v>
      </c>
      <c r="H33" s="13">
        <f>SUM(H5:H32)</f>
        <v>1729.5599999999997</v>
      </c>
      <c r="I33" s="13">
        <f>SUM(I5:I32)</f>
        <v>455.2799999999998</v>
      </c>
      <c r="J33" s="24">
        <v>6029</v>
      </c>
      <c r="K33" s="24">
        <v>7616</v>
      </c>
      <c r="L33" s="25">
        <v>13173172</v>
      </c>
      <c r="M33" s="26"/>
      <c r="N33" s="13"/>
      <c r="O33" s="27"/>
      <c r="T33" s="1"/>
    </row>
    <row r="34" spans="1:15" s="2" customFormat="1" ht="39.75" customHeight="1">
      <c r="A34" s="12" t="s">
        <v>24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256" s="2" customFormat="1" ht="94.5" customHeight="1">
      <c r="A35" s="14" t="s">
        <v>25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28"/>
      <c r="HU35" s="28"/>
      <c r="HV35" s="28"/>
      <c r="HW35" s="28"/>
      <c r="HX35" s="28"/>
      <c r="HY35" s="28"/>
      <c r="HZ35" s="28"/>
      <c r="IA35" s="28"/>
      <c r="IB35" s="28"/>
      <c r="IC35" s="28"/>
      <c r="ID35" s="28"/>
      <c r="IE35" s="28"/>
      <c r="IF35" s="28"/>
      <c r="IG35" s="28"/>
      <c r="IH35" s="28"/>
      <c r="II35" s="28"/>
      <c r="IJ35" s="28"/>
      <c r="IK35" s="28"/>
      <c r="IL35" s="28"/>
      <c r="IM35" s="28"/>
      <c r="IN35" s="28"/>
      <c r="IO35" s="28"/>
      <c r="IP35" s="28"/>
      <c r="IQ35" s="28"/>
      <c r="IR35" s="28"/>
      <c r="IS35" s="28"/>
      <c r="IT35" s="28"/>
      <c r="IU35" s="28"/>
      <c r="IV35" s="28"/>
    </row>
    <row r="36" spans="1:256" ht="39.75" customHeight="1">
      <c r="A36" s="15" t="s">
        <v>26</v>
      </c>
      <c r="B36" s="15"/>
      <c r="C36" s="15"/>
      <c r="D36" s="15"/>
      <c r="E36" s="15"/>
      <c r="F36" s="3"/>
      <c r="G36" s="3"/>
      <c r="H36" s="3"/>
      <c r="I36" s="3"/>
      <c r="J36" s="3"/>
      <c r="K36" s="3" t="s">
        <v>27</v>
      </c>
      <c r="L36" s="3"/>
      <c r="M36" s="3"/>
      <c r="N36" s="3"/>
      <c r="O36" s="29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  <c r="IR36" s="30"/>
      <c r="IS36" s="30"/>
      <c r="IT36" s="30"/>
      <c r="IU36" s="30"/>
      <c r="IV36" s="30"/>
    </row>
    <row r="37" spans="1:256" ht="39.75" customHeight="1">
      <c r="A37" s="15" t="s">
        <v>28</v>
      </c>
      <c r="B37" s="15"/>
      <c r="C37" s="15"/>
      <c r="D37" s="15"/>
      <c r="E37" s="15"/>
      <c r="F37" s="3"/>
      <c r="G37" s="3"/>
      <c r="H37" s="3"/>
      <c r="I37" s="3"/>
      <c r="J37" s="3"/>
      <c r="K37" s="3" t="s">
        <v>29</v>
      </c>
      <c r="L37" s="3"/>
      <c r="M37" s="3"/>
      <c r="N37" s="3"/>
      <c r="O37" s="29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  <c r="IT37" s="30"/>
      <c r="IU37" s="30"/>
      <c r="IV37" s="30"/>
    </row>
    <row r="38" spans="1:256" ht="39.75" customHeight="1">
      <c r="A38" s="15" t="s">
        <v>30</v>
      </c>
      <c r="B38" s="15"/>
      <c r="C38" s="15"/>
      <c r="D38" s="15"/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30"/>
      <c r="IS38" s="30"/>
      <c r="IT38" s="30"/>
      <c r="IU38" s="30"/>
      <c r="IV38" s="30"/>
    </row>
    <row r="39" spans="1:256" ht="14.25">
      <c r="A39" s="17"/>
      <c r="B39" s="17"/>
      <c r="C39" s="17"/>
      <c r="D39" s="17"/>
      <c r="E39" s="17"/>
      <c r="F39" s="17"/>
      <c r="G39" s="17"/>
      <c r="H39" s="17"/>
      <c r="I39" s="17"/>
      <c r="J39" s="31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  <c r="IT39" s="17"/>
      <c r="IU39" s="17"/>
      <c r="IV39" s="17"/>
    </row>
  </sheetData>
  <sheetProtection/>
  <mergeCells count="12">
    <mergeCell ref="A1:B1"/>
    <mergeCell ref="A2:N2"/>
    <mergeCell ref="A3:F3"/>
    <mergeCell ref="A33:F33"/>
    <mergeCell ref="A34:O34"/>
    <mergeCell ref="A35:O35"/>
    <mergeCell ref="A36:E36"/>
    <mergeCell ref="K36:L36"/>
    <mergeCell ref="A37:E37"/>
    <mergeCell ref="K37:L37"/>
    <mergeCell ref="A38:E38"/>
    <mergeCell ref="O5:O33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yanyanya</cp:lastModifiedBy>
  <cp:lastPrinted>2022-03-11T09:49:29Z</cp:lastPrinted>
  <dcterms:created xsi:type="dcterms:W3CDTF">2011-04-26T02:07:47Z</dcterms:created>
  <dcterms:modified xsi:type="dcterms:W3CDTF">2024-01-09T08:11:17Z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  <property fmtid="{D5CDD505-2E9C-101B-9397-08002B2CF9AE}" pid="4" name="I">
    <vt:lpwstr>D8053E33AA0743F3AC803E963A4EF5D8</vt:lpwstr>
  </property>
</Properties>
</file>