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B91栋待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K6" i="1" s="1"/>
  <c r="H7" i="1" l="1"/>
  <c r="G7" i="1"/>
</calcChain>
</file>

<file path=xl/sharedStrings.xml><?xml version="1.0" encoding="utf-8"?>
<sst xmlns="http://schemas.openxmlformats.org/spreadsheetml/2006/main" count="31" uniqueCount="31">
  <si>
    <t>附件2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</si>
  <si>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</si>
  <si>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</si>
  <si>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</si>
  <si>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</si>
  <si>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</si>
  <si>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</si>
  <si>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</si>
  <si>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</si>
  <si>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</si>
  <si>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</si>
  <si>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总售价(元)</t>
  </si>
  <si>
    <t>优惠折扣及其条件</t>
  </si>
  <si>
    <t>销售
状态</t>
  </si>
  <si>
    <t>备注</t>
  </si>
  <si>
    <t>待售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</si>
  <si>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</si>
  <si>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</si>
  <si>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套内建筑面积单价（元/㎡）</t>
    <phoneticPr fontId="2" type="noConversion"/>
  </si>
  <si>
    <t>此总价为含装修价格，其中装修价格约为1200元/㎡</t>
    <phoneticPr fontId="2" type="noConversion"/>
  </si>
  <si>
    <t>备案机关：</t>
  </si>
  <si>
    <t>企业物价员：</t>
  </si>
  <si>
    <t>价格举报投诉电话：12345</t>
    <phoneticPr fontId="11" type="noConversion"/>
  </si>
  <si>
    <t>企业投诉电话：</t>
  </si>
  <si>
    <t>本表一式二份</t>
    <phoneticPr fontId="11" type="noConversion"/>
  </si>
  <si>
    <t>房地产开发企业名称：清远市万合房地产有限公司</t>
    <phoneticPr fontId="2" type="noConversion"/>
  </si>
  <si>
    <t>项目(楼盘)名称：清远万科城悦屿街17幢(B80栋)</t>
    <phoneticPr fontId="2" type="noConversion"/>
  </si>
  <si>
    <t>悦屿街17幢(B80栋)</t>
    <phoneticPr fontId="2" type="noConversion"/>
  </si>
  <si>
    <t>2房2厅</t>
    <phoneticPr fontId="2" type="noConversion"/>
  </si>
  <si>
    <t>清远市新建商品住房销售价格备案表</t>
    <phoneticPr fontId="2" type="noConversion"/>
  </si>
  <si>
    <r>
      <t xml:space="preserve">   </t>
    </r>
    <r>
      <rPr>
        <sz val="16"/>
        <color theme="1"/>
        <rFont val="等线"/>
        <family val="3"/>
        <charset val="134"/>
      </rPr>
      <t>本栋待售住宅共1套，销售住宅总建筑面积：</t>
    </r>
    <r>
      <rPr>
        <sz val="16"/>
        <rFont val="等线"/>
        <family val="3"/>
        <charset val="134"/>
      </rPr>
      <t>91.17</t>
    </r>
    <r>
      <rPr>
        <sz val="16"/>
        <color theme="1"/>
        <rFont val="等线"/>
        <family val="3"/>
        <charset val="134"/>
      </rPr>
      <t>㎡，套内面积：</t>
    </r>
    <r>
      <rPr>
        <sz val="16"/>
        <rFont val="等线"/>
        <family val="3"/>
        <charset val="134"/>
      </rPr>
      <t>73.87</t>
    </r>
    <r>
      <rPr>
        <sz val="16"/>
        <color theme="1"/>
        <rFont val="等线"/>
        <family val="3"/>
        <charset val="134"/>
      </rPr>
      <t>㎡，分摊面积：</t>
    </r>
    <r>
      <rPr>
        <sz val="16"/>
        <rFont val="等线"/>
        <family val="3"/>
        <charset val="134"/>
      </rPr>
      <t>17.845</t>
    </r>
    <r>
      <rPr>
        <sz val="16"/>
        <color theme="1"/>
        <rFont val="等线"/>
        <family val="3"/>
        <charset val="134"/>
      </rPr>
      <t>㎡，销售均价：</t>
    </r>
    <r>
      <rPr>
        <sz val="16"/>
        <rFont val="等线"/>
        <family val="3"/>
        <charset val="134"/>
      </rPr>
      <t>5987</t>
    </r>
    <r>
      <rPr>
        <sz val="16"/>
        <color theme="1"/>
        <rFont val="等线"/>
        <family val="3"/>
        <charset val="134"/>
      </rPr>
      <t>元</t>
    </r>
    <r>
      <rPr>
        <sz val="16"/>
        <rFont val="等线"/>
        <family val="3"/>
        <charset val="134"/>
      </rPr>
      <t>/</t>
    </r>
    <r>
      <rPr>
        <sz val="16"/>
        <color theme="1"/>
        <rFont val="等线"/>
        <family val="3"/>
        <charset val="134"/>
      </rPr>
      <t>㎡（建筑面积）、</t>
    </r>
    <r>
      <rPr>
        <sz val="16"/>
        <rFont val="等线"/>
        <family val="3"/>
        <charset val="134"/>
      </rPr>
      <t>7494.16</t>
    </r>
    <r>
      <rPr>
        <sz val="16"/>
        <color theme="1"/>
        <rFont val="等线"/>
        <family val="3"/>
        <charset val="134"/>
      </rPr>
      <t>元</t>
    </r>
    <r>
      <rPr>
        <sz val="16"/>
        <rFont val="等线"/>
        <family val="3"/>
        <charset val="134"/>
      </rPr>
      <t>/</t>
    </r>
    <r>
      <rPr>
        <sz val="16"/>
        <color theme="1"/>
        <rFont val="等线"/>
        <family val="3"/>
        <charset val="134"/>
      </rPr>
      <t>㎡（套内建筑面积）。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</si>
</sst>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0.00_ "/>
    <numFmt numFmtId="177" formatCode="_ * #,##0_ ;_ * \-#,##0_ ;_ * &quot;-&quot;??_ ;_ @_ "/>
    <numFmt numFmtId="178" formatCode="0_ "/>
  </numFmts>
  <fonts count="14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name val="等线"/>
      <family val="3"/>
      <charset val="134"/>
    </font>
    <font>
      <sz val="16"/>
      <color theme="1"/>
      <name val="等线"/>
      <family val="3"/>
      <charset val="134"/>
    </font>
    <font>
      <sz val="16"/>
      <color theme="1"/>
      <name val="等线"/>
      <family val="3"/>
      <charset val="134"/>
      <scheme val="minor"/>
    </font>
    <font>
      <b/>
      <sz val="18"/>
      <name val="等线"/>
      <family val="3"/>
      <charset val="134"/>
    </font>
    <font>
      <b/>
      <sz val="18"/>
      <color theme="1"/>
      <name val="等线"/>
      <family val="3"/>
      <charset val="134"/>
    </font>
    <font>
      <b/>
      <sz val="18"/>
      <color theme="1"/>
      <name val="等线"/>
      <family val="3"/>
      <charset val="134"/>
      <scheme val="minor"/>
    </font>
    <font>
      <b/>
      <sz val="16"/>
      <name val="等线"/>
      <family val="3"/>
      <charset val="134"/>
    </font>
    <font>
      <sz val="16"/>
      <color theme="1"/>
      <name val="FangSong"/>
      <family val="3"/>
      <charset val="134"/>
    </font>
    <font>
      <sz val="9"/>
      <name val="宋体"/>
      <family val="3"/>
      <charset val="134"/>
    </font>
    <font>
      <sz val="16"/>
      <color indexed="8"/>
      <name val="等线"/>
      <family val="3"/>
      <charset val="134"/>
      <scheme val="minor"/>
    </font>
    <font>
      <sz val="16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applyFont="1"/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3" fontId="3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70" zoomScaleNormal="70" workbookViewId="0">
      <selection activeCell="A2" sqref="A2:O2"/>
    </sheetView>
  </sheetViews>
  <sheetFormatPr defaultRowHeight="14"/>
  <cols>
    <col min="1" max="1" width="8.75" bestFit="1" customWidth="1"/>
    <col min="2" max="2" width="17.6640625" customWidth="1"/>
    <col min="3" max="3" width="8.75" bestFit="1" customWidth="1"/>
    <col min="4" max="4" width="10.9140625" customWidth="1"/>
    <col min="5" max="5" width="10.5" customWidth="1"/>
    <col min="6" max="6" width="8.75" bestFit="1" customWidth="1"/>
    <col min="7" max="7" width="13.75" customWidth="1"/>
    <col min="8" max="8" width="16.08203125" customWidth="1"/>
    <col min="9" max="9" width="18.9140625" customWidth="1"/>
    <col min="10" max="10" width="17.5" customWidth="1"/>
    <col min="11" max="11" width="20.1640625" customWidth="1"/>
    <col min="12" max="12" width="17.58203125" customWidth="1"/>
    <col min="13" max="13" width="12.25" customWidth="1"/>
    <col min="15" max="15" width="23" customWidth="1"/>
  </cols>
  <sheetData>
    <row r="1" spans="1:15" s="3" customFormat="1" ht="50" customHeight="1">
      <c r="A1" s="30" t="s">
        <v>0</v>
      </c>
      <c r="B1" s="30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</row>
    <row r="2" spans="1:15" s="3" customFormat="1" ht="50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6" customFormat="1" ht="50" customHeight="1">
      <c r="A3" s="32" t="s">
        <v>25</v>
      </c>
      <c r="B3" s="32"/>
      <c r="C3" s="32"/>
      <c r="D3" s="32"/>
      <c r="E3" s="32"/>
      <c r="F3" s="32"/>
      <c r="G3" s="32"/>
      <c r="H3" s="4" t="s">
        <v>26</v>
      </c>
      <c r="I3" s="4"/>
      <c r="J3" s="5"/>
      <c r="K3" s="5"/>
      <c r="L3" s="5"/>
      <c r="M3" s="4"/>
      <c r="N3" s="4"/>
      <c r="O3" s="4"/>
    </row>
    <row r="4" spans="1:15" s="7" customFormat="1" ht="50" customHeight="1">
      <c r="A4" s="33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34" t="s">
        <v>9</v>
      </c>
      <c r="I4" s="29" t="s">
        <v>8</v>
      </c>
      <c r="J4" s="29" t="s">
        <v>10</v>
      </c>
      <c r="K4" s="29" t="s">
        <v>18</v>
      </c>
      <c r="L4" s="34" t="s">
        <v>11</v>
      </c>
      <c r="M4" s="34" t="s">
        <v>12</v>
      </c>
      <c r="N4" s="29" t="s">
        <v>13</v>
      </c>
      <c r="O4" s="33" t="s">
        <v>14</v>
      </c>
    </row>
    <row r="5" spans="1:15" s="7" customFormat="1" ht="15.5" customHeight="1">
      <c r="A5" s="33"/>
      <c r="B5" s="29"/>
      <c r="C5" s="29"/>
      <c r="D5" s="29"/>
      <c r="E5" s="29"/>
      <c r="F5" s="29"/>
      <c r="G5" s="29"/>
      <c r="H5" s="35"/>
      <c r="I5" s="29"/>
      <c r="J5" s="29"/>
      <c r="K5" s="29"/>
      <c r="L5" s="35"/>
      <c r="M5" s="35"/>
      <c r="N5" s="29"/>
      <c r="O5" s="33"/>
    </row>
    <row r="6" spans="1:15" s="14" customFormat="1" ht="99.5" customHeight="1">
      <c r="A6" s="9">
        <v>1</v>
      </c>
      <c r="B6" s="9" t="s">
        <v>27</v>
      </c>
      <c r="C6" s="11">
        <v>2305</v>
      </c>
      <c r="D6" s="12">
        <v>23</v>
      </c>
      <c r="E6" s="9" t="s">
        <v>28</v>
      </c>
      <c r="F6" s="9">
        <v>2.8</v>
      </c>
      <c r="G6" s="8">
        <v>77.42</v>
      </c>
      <c r="H6" s="9">
        <v>61.85</v>
      </c>
      <c r="I6" s="9">
        <v>15.57</v>
      </c>
      <c r="J6" s="15">
        <v>5987</v>
      </c>
      <c r="K6" s="22">
        <f>L6/H6</f>
        <v>7494.1558609539215</v>
      </c>
      <c r="L6" s="13">
        <f>G6*J6</f>
        <v>463513.54000000004</v>
      </c>
      <c r="M6" s="9"/>
      <c r="N6" s="9" t="s">
        <v>15</v>
      </c>
      <c r="O6" s="9" t="s">
        <v>19</v>
      </c>
    </row>
    <row r="7" spans="1:15" s="16" customFormat="1" ht="50" customHeight="1">
      <c r="A7" s="23" t="s">
        <v>16</v>
      </c>
      <c r="B7" s="23"/>
      <c r="C7" s="23"/>
      <c r="D7" s="23"/>
      <c r="E7" s="23"/>
      <c r="F7" s="23"/>
      <c r="G7" s="8">
        <f>SUM(G5:G6)</f>
        <v>77.42</v>
      </c>
      <c r="H7" s="8">
        <f t="shared" ref="H7" si="0">SUM(H5:H6)</f>
        <v>61.85</v>
      </c>
      <c r="I7" s="8">
        <v>17.839999999999989</v>
      </c>
      <c r="J7" s="15">
        <v>5987</v>
      </c>
      <c r="K7" s="22">
        <v>7494.1558609539215</v>
      </c>
      <c r="L7" s="13">
        <v>463513.54000000004</v>
      </c>
      <c r="M7" s="8"/>
      <c r="N7" s="9"/>
      <c r="O7" s="9"/>
    </row>
    <row r="8" spans="1:15" s="10" customFormat="1" ht="50" customHeight="1">
      <c r="A8" s="24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  <c r="O8" s="27"/>
    </row>
    <row r="9" spans="1:15" s="17" customFormat="1" ht="9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0" customFormat="1" ht="50" customHeight="1">
      <c r="A10" s="36" t="s">
        <v>20</v>
      </c>
      <c r="B10" s="36"/>
      <c r="C10" s="36"/>
      <c r="D10" s="36"/>
      <c r="E10" s="36"/>
      <c r="F10" s="18"/>
      <c r="G10" s="18"/>
      <c r="H10" s="18"/>
      <c r="I10" s="18"/>
      <c r="J10" s="18"/>
      <c r="K10" s="37" t="s">
        <v>21</v>
      </c>
      <c r="L10" s="37"/>
      <c r="M10" s="18"/>
      <c r="N10" s="18"/>
      <c r="O10" s="19"/>
    </row>
    <row r="11" spans="1:15" s="20" customFormat="1" ht="50" customHeight="1">
      <c r="A11" s="36" t="s">
        <v>22</v>
      </c>
      <c r="B11" s="36"/>
      <c r="C11" s="36"/>
      <c r="D11" s="36"/>
      <c r="E11" s="36"/>
      <c r="F11" s="18"/>
      <c r="G11" s="18"/>
      <c r="H11" s="18"/>
      <c r="I11" s="18"/>
      <c r="J11" s="18"/>
      <c r="K11" s="37" t="s">
        <v>23</v>
      </c>
      <c r="L11" s="37"/>
      <c r="M11" s="18"/>
      <c r="N11" s="18"/>
      <c r="O11" s="19"/>
    </row>
    <row r="12" spans="1:15" s="20" customFormat="1" ht="50" customHeight="1">
      <c r="A12" s="36" t="s">
        <v>24</v>
      </c>
      <c r="B12" s="36"/>
      <c r="C12" s="36"/>
      <c r="D12" s="36"/>
      <c r="E12" s="36"/>
      <c r="F12" s="21"/>
      <c r="G12" s="21"/>
      <c r="H12" s="21"/>
      <c r="I12" s="21"/>
      <c r="J12" s="21"/>
      <c r="K12" s="21"/>
      <c r="L12" s="21"/>
      <c r="M12" s="21"/>
      <c r="N12" s="21"/>
      <c r="O12" s="21"/>
    </row>
  </sheetData>
  <mergeCells count="26">
    <mergeCell ref="A10:E10"/>
    <mergeCell ref="K10:L10"/>
    <mergeCell ref="A11:E11"/>
    <mergeCell ref="K11:L11"/>
    <mergeCell ref="A12:E12"/>
    <mergeCell ref="H4:H5"/>
    <mergeCell ref="J4:J5"/>
    <mergeCell ref="K4:K5"/>
    <mergeCell ref="L4:L5"/>
    <mergeCell ref="M4:M5"/>
    <mergeCell ref="A7:F7"/>
    <mergeCell ref="A8:O8"/>
    <mergeCell ref="A9:O9"/>
    <mergeCell ref="I4:I5"/>
    <mergeCell ref="A1:B1"/>
    <mergeCell ref="A2:O2"/>
    <mergeCell ref="A3:G3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phoneticPr fontId="2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B91栋待售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2024-01-17T01:18:18Z</dcterms:modified>
</cp:coreProperties>
</file>