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<sst xmlns="http://schemas.openxmlformats.org/spreadsheetml/2006/main" count="44" uniqueCount="35">
  <si>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附件2</t>
  </si>
  <si>
    <t>清远市新建商品住房销售价格备案表</t>
  </si>
  <si>
    <t>项目(楼盘)名称：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</si>
  <si>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</si>
  <si>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</si>
  <si>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</si>
  <si>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</si>
  <si>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</si>
  <si>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</si>
  <si>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</si>
  <si>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</si>
  <si>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</si>
  <si>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</si>
  <si>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</si>
  <si>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</si>
  <si>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</si>
  <si>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</si>
  <si>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</si>
  <si>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</si>
  <si>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</si>
  <si>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</si>
  <si>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</si>
  <si>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</si>
  <si>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</si>
  <si>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</si>
  <si>
    <r>
      <t>1</t>
    </r>
    <r>
      <rPr>
        <sz val="11"/>
        <rFont val="宋体"/>
        <family val="0"/>
      </rPr>
      <t>号楼</t>
    </r>
  </si>
  <si>
    <t>02</t>
  </si>
  <si>
    <t>03</t>
  </si>
  <si>
    <t>7000</t>
  </si>
  <si>
    <t>房地产开发企业名称或中介服务机构名称：清远市恒和房地产开发有限公司</t>
  </si>
  <si>
    <t>恒和华府</t>
  </si>
  <si>
    <r>
      <t>本栋未销售住宅共4套，销售住宅总建筑面积：</t>
    </r>
    <r>
      <rPr>
        <sz val="12"/>
        <rFont val="宋体"/>
        <family val="0"/>
      </rPr>
      <t>485.62㎡，套内面积：392.95㎡，分摊面积：92.67㎡，未售单元原备案均价：7467元/㎡（建筑面积），9762元/㎡（套内建筑面积）；现调整为7093元/㎡（建筑面积）、8766.68元/㎡（套内建筑面积）。</t>
    </r>
  </si>
  <si>
    <t>待售</t>
  </si>
  <si>
    <t>7100</t>
  </si>
  <si>
    <t>7270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</si>
</sst>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</cols>
  <sheetData>
    <row r="1" spans="1:2" ht="18" customHeight="1">
      <c r="A1" s="22" t="s">
        <v>0</v>
      </c>
      <c r="B1" s="22"/>
    </row>
    <row r="2" spans="1:15" ht="40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36" customHeight="1">
      <c r="A3" s="19" t="s">
        <v>29</v>
      </c>
      <c r="B3" s="20"/>
      <c r="C3" s="20"/>
      <c r="D3" s="20"/>
      <c r="E3" s="20"/>
      <c r="F3" s="20"/>
      <c r="G3" s="2"/>
      <c r="H3" s="2"/>
      <c r="I3" s="10" t="s">
        <v>2</v>
      </c>
      <c r="K3" s="18" t="s">
        <v>30</v>
      </c>
      <c r="M3" s="2"/>
      <c r="N3" s="11"/>
      <c r="O3" s="11"/>
    </row>
    <row r="4" spans="1:15" ht="30" customHeight="1">
      <c r="A4" s="35" t="s">
        <v>3</v>
      </c>
      <c r="B4" s="31" t="s">
        <v>4</v>
      </c>
      <c r="C4" s="31" t="s">
        <v>5</v>
      </c>
      <c r="D4" s="31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2" t="s">
        <v>11</v>
      </c>
      <c r="J4" s="31" t="s">
        <v>12</v>
      </c>
      <c r="K4" s="31" t="s">
        <v>13</v>
      </c>
      <c r="L4" s="32" t="s">
        <v>14</v>
      </c>
      <c r="M4" s="32" t="s">
        <v>15</v>
      </c>
      <c r="N4" s="31" t="s">
        <v>16</v>
      </c>
      <c r="O4" s="35" t="s">
        <v>17</v>
      </c>
    </row>
    <row r="5" spans="1:15" ht="14.25">
      <c r="A5" s="35"/>
      <c r="B5" s="31"/>
      <c r="C5" s="31"/>
      <c r="D5" s="31"/>
      <c r="E5" s="31"/>
      <c r="F5" s="31"/>
      <c r="G5" s="31"/>
      <c r="H5" s="31"/>
      <c r="I5" s="33"/>
      <c r="J5" s="31"/>
      <c r="K5" s="31"/>
      <c r="L5" s="33"/>
      <c r="M5" s="33"/>
      <c r="N5" s="31"/>
      <c r="O5" s="35"/>
    </row>
    <row r="6" spans="1:15" s="1" customFormat="1" ht="24.75" customHeight="1">
      <c r="A6" s="3">
        <v>1</v>
      </c>
      <c r="B6" s="3" t="s">
        <v>25</v>
      </c>
      <c r="C6" s="3">
        <v>202</v>
      </c>
      <c r="D6" s="3">
        <v>2</v>
      </c>
      <c r="E6" s="17" t="s">
        <v>26</v>
      </c>
      <c r="F6" s="3">
        <v>3</v>
      </c>
      <c r="G6" s="4">
        <v>122.99</v>
      </c>
      <c r="H6" s="5">
        <f>G6-I6</f>
        <v>23.47</v>
      </c>
      <c r="I6" s="12">
        <v>99.52</v>
      </c>
      <c r="J6" s="17" t="s">
        <v>34</v>
      </c>
      <c r="K6" s="4">
        <f>L6/I6</f>
        <v>8984.498593247588</v>
      </c>
      <c r="L6" s="4">
        <f>J6*G6</f>
        <v>894137.2999999999</v>
      </c>
      <c r="M6" s="4"/>
      <c r="N6" s="21" t="s">
        <v>32</v>
      </c>
      <c r="O6" s="13"/>
    </row>
    <row r="7" spans="1:15" s="1" customFormat="1" ht="24.75" customHeight="1">
      <c r="A7" s="3">
        <v>2</v>
      </c>
      <c r="B7" s="3" t="s">
        <v>25</v>
      </c>
      <c r="C7" s="3">
        <v>1502</v>
      </c>
      <c r="D7" s="3">
        <v>15</v>
      </c>
      <c r="E7" s="17" t="s">
        <v>26</v>
      </c>
      <c r="F7" s="3">
        <v>3</v>
      </c>
      <c r="G7" s="4">
        <v>122.99</v>
      </c>
      <c r="H7" s="5">
        <f>G7-I7</f>
        <v>23.47</v>
      </c>
      <c r="I7" s="12">
        <v>99.52</v>
      </c>
      <c r="J7" s="17" t="s">
        <v>33</v>
      </c>
      <c r="K7" s="4">
        <f>L7/I7</f>
        <v>8774.407154340837</v>
      </c>
      <c r="L7" s="4">
        <f>J7*G7</f>
        <v>873229</v>
      </c>
      <c r="M7" s="4"/>
      <c r="N7" s="21" t="s">
        <v>32</v>
      </c>
      <c r="O7" s="13"/>
    </row>
    <row r="8" spans="1:15" s="1" customFormat="1" ht="24.75" customHeight="1">
      <c r="A8" s="3">
        <v>3</v>
      </c>
      <c r="B8" s="3" t="s">
        <v>25</v>
      </c>
      <c r="C8" s="3">
        <v>1602</v>
      </c>
      <c r="D8" s="3">
        <v>16</v>
      </c>
      <c r="E8" s="17" t="s">
        <v>26</v>
      </c>
      <c r="F8" s="3">
        <v>3</v>
      </c>
      <c r="G8" s="4">
        <v>122.99</v>
      </c>
      <c r="H8" s="5">
        <f>G8-I8</f>
        <v>23.47</v>
      </c>
      <c r="I8" s="12">
        <v>99.52</v>
      </c>
      <c r="J8" s="17" t="s">
        <v>28</v>
      </c>
      <c r="K8" s="4">
        <f>L8/I8</f>
        <v>8650.823954983924</v>
      </c>
      <c r="L8" s="4">
        <f>J8*G8</f>
        <v>860930</v>
      </c>
      <c r="M8" s="4"/>
      <c r="N8" s="21" t="s">
        <v>32</v>
      </c>
      <c r="O8" s="13"/>
    </row>
    <row r="9" spans="1:15" s="1" customFormat="1" ht="24.75" customHeight="1">
      <c r="A9" s="3">
        <v>4</v>
      </c>
      <c r="B9" s="3" t="s">
        <v>25</v>
      </c>
      <c r="C9" s="3">
        <v>2103</v>
      </c>
      <c r="D9" s="3">
        <v>21</v>
      </c>
      <c r="E9" s="17" t="s">
        <v>27</v>
      </c>
      <c r="F9" s="3">
        <v>3</v>
      </c>
      <c r="G9" s="4">
        <v>116.65</v>
      </c>
      <c r="H9" s="5">
        <f>G9-I9</f>
        <v>22.260000000000005</v>
      </c>
      <c r="I9" s="12">
        <v>94.39</v>
      </c>
      <c r="J9" s="17" t="s">
        <v>28</v>
      </c>
      <c r="K9" s="4">
        <f>L9/I9</f>
        <v>8650.81046721051</v>
      </c>
      <c r="L9" s="4">
        <f>J9*G9</f>
        <v>816550</v>
      </c>
      <c r="M9" s="4"/>
      <c r="N9" s="21" t="s">
        <v>32</v>
      </c>
      <c r="O9" s="13"/>
    </row>
    <row r="10" spans="1:15" s="1" customFormat="1" ht="24.75" customHeight="1">
      <c r="A10" s="24" t="s">
        <v>18</v>
      </c>
      <c r="B10" s="24"/>
      <c r="C10" s="24"/>
      <c r="D10" s="24"/>
      <c r="E10" s="24"/>
      <c r="F10" s="25"/>
      <c r="G10" s="6">
        <v>485.62</v>
      </c>
      <c r="H10" s="7">
        <v>92.67</v>
      </c>
      <c r="I10" s="14">
        <v>392.95</v>
      </c>
      <c r="J10" s="15">
        <f>L10/G10</f>
        <v>7093.707631481405</v>
      </c>
      <c r="K10" s="6">
        <f>L10/I10</f>
        <v>8766.627560758367</v>
      </c>
      <c r="L10" s="6">
        <f>L6+L7+L8+L9</f>
        <v>3444846.3</v>
      </c>
      <c r="M10" s="6"/>
      <c r="N10" s="16"/>
      <c r="O10" s="16"/>
    </row>
    <row r="11" spans="1:15" s="1" customFormat="1" ht="31.5" customHeight="1">
      <c r="A11" s="26" t="s">
        <v>31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</row>
    <row r="12" spans="1:15" s="1" customFormat="1" ht="67.5" customHeight="1">
      <c r="A12" s="29" t="s">
        <v>19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s="1" customFormat="1" ht="24.75" customHeight="1">
      <c r="A13" s="34" t="s">
        <v>20</v>
      </c>
      <c r="B13" s="34"/>
      <c r="C13" s="34"/>
      <c r="D13" s="34"/>
      <c r="E13" s="34"/>
      <c r="F13" s="8"/>
      <c r="G13" s="8"/>
      <c r="H13" s="8"/>
      <c r="I13" s="8"/>
      <c r="J13" s="8"/>
      <c r="K13" s="34" t="s">
        <v>21</v>
      </c>
      <c r="L13" s="34"/>
      <c r="M13" s="8"/>
      <c r="N13" s="9"/>
      <c r="O13" s="9"/>
    </row>
    <row r="14" spans="1:15" s="1" customFormat="1" ht="24.75" customHeight="1">
      <c r="A14" s="34" t="s">
        <v>22</v>
      </c>
      <c r="B14" s="34"/>
      <c r="C14" s="34"/>
      <c r="D14" s="34"/>
      <c r="E14" s="34"/>
      <c r="F14" s="9"/>
      <c r="G14" s="9"/>
      <c r="H14" s="9"/>
      <c r="I14" s="9"/>
      <c r="J14" s="9"/>
      <c r="K14" s="34" t="s">
        <v>23</v>
      </c>
      <c r="L14" s="34"/>
      <c r="M14" s="8"/>
      <c r="N14" s="9"/>
      <c r="O14" s="9"/>
    </row>
    <row r="15" spans="1:5" s="1" customFormat="1" ht="24.75" customHeight="1">
      <c r="A15" s="34" t="s">
        <v>24</v>
      </c>
      <c r="B15" s="34"/>
      <c r="C15" s="34"/>
      <c r="D15" s="34"/>
      <c r="E15" s="34"/>
    </row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30.75" customHeight="1"/>
    <row r="25" ht="42" customHeight="1"/>
    <row r="26" ht="51.75" customHeight="1"/>
    <row r="27" ht="27" customHeight="1"/>
    <row r="28" ht="25.5" customHeight="1"/>
  </sheetData>
  <sheetProtection/>
  <mergeCells count="25">
    <mergeCell ref="K4:K5"/>
    <mergeCell ref="L4:L5"/>
    <mergeCell ref="M4:M5"/>
    <mergeCell ref="N4:N5"/>
    <mergeCell ref="O4:O5"/>
    <mergeCell ref="A13:E13"/>
    <mergeCell ref="K13:L13"/>
    <mergeCell ref="A14:E14"/>
    <mergeCell ref="K14:L14"/>
    <mergeCell ref="A15:E15"/>
    <mergeCell ref="A4:A5"/>
    <mergeCell ref="B4:B5"/>
    <mergeCell ref="C4:C5"/>
    <mergeCell ref="D4:D5"/>
    <mergeCell ref="E4:E5"/>
    <mergeCell ref="A1:B1"/>
    <mergeCell ref="A2:O2"/>
    <mergeCell ref="A10:F10"/>
    <mergeCell ref="A11:O11"/>
    <mergeCell ref="A12:O12"/>
    <mergeCell ref="F4:F5"/>
    <mergeCell ref="G4:G5"/>
    <mergeCell ref="H4:H5"/>
    <mergeCell ref="I4:I5"/>
    <mergeCell ref="J4:J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2016-10-10T07:02:16Z</cp:lastPrinted>
  <dcterms:created xsi:type="dcterms:W3CDTF">2011-04-26T02:07:47Z</dcterms:created>
  <dcterms:modified xsi:type="dcterms:W3CDTF">2024-01-23T09:52:21Z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