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5#楼附件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<sst xmlns="http://schemas.openxmlformats.org/spreadsheetml/2006/main" count="248" uniqueCount="37">
  <si>
    <t>附件2</t>
  </si>
  <si>
    <t>清远市新建商品住房销售价格备案表</t>
  </si>
  <si>
    <t>房地产开发企业名称或中介服务机构名称：</t>
  </si>
  <si>
    <t>清远远天置业发展有限公司</t>
  </si>
  <si>
    <t>项目(楼盘)名称：</t>
  </si>
  <si>
    <t>远天世纪诚锦园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</si>
  <si>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</si>
  <si>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</si>
  <si>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</si>
  <si>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</si>
  <si>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</si>
  <si>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</si>
  <si>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</si>
  <si>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</si>
  <si>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</si>
  <si>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</si>
  <si>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</si>
  <si>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</si>
  <si>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</si>
  <si>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</si>
  <si>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</si>
  <si>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5#</t>
  </si>
  <si>
    <t>三房两厅二卫</t>
  </si>
  <si>
    <t>待售</t>
  </si>
  <si>
    <t>含1200元/㎡精装修</t>
  </si>
  <si>
    <t>二房两厅一卫</t>
  </si>
  <si>
    <r>
      <rPr>
        <sz val="11"/>
        <rFont val="宋体"/>
        <charset val="134"/>
      </rPr>
      <t>本楼栋总面积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均价</t>
    </r>
  </si>
  <si>
    <t xml:space="preserve">   本栋销售住宅共54套，销售住宅总建筑面积:5324.44㎡，套内面积:3977.26㎡，分摊面积:1347.18㎡，销售均价:6178元/㎡（建筑面积）、8270元/㎡（套内建筑面积）。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</si>
  <si>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</si>
  <si>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</si>
  <si>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</si>
  <si>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徐玮</t>
  </si>
  <si>
    <t>价格举报投诉电话：12345</t>
  </si>
  <si>
    <t>企业投诉电话：</t>
  </si>
  <si>
    <t>0763-6418888</t>
  </si>
  <si>
    <t>本表一式两份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</si>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</sst>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0"/>
      <name val="宋体"/>
      <charset val="134"/>
    </font>
    <font>
      <sz val="12"/>
      <name val="宋体"/>
      <charset val="134"/>
      <scheme val="minor"/>
    </font>
    <font>
      <b/>
      <sz val="11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sz val="12"/>
      <name val="Times New Roman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6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177" fontId="0" fillId="2" borderId="2" xfId="0" applyNumberFormat="1" applyFill="1" applyBorder="1" applyAlignment="1">
      <alignment horizontal="center" vertical="center"/>
    </xf>
    <xf numFmtId="177" fontId="7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73"/>
  <sheetViews>
    <sheetView tabSelected="1" workbookViewId="0">
      <selection activeCell="P66" sqref="P66"/>
    </sheetView>
  </sheetViews>
  <sheetFormatPr defaultColWidth="9.875" defaultRowHeight="14.25"/>
  <cols>
    <col min="1" max="1" width="4.25" style="1" customWidth="1"/>
    <col min="2" max="2" width="9.125" style="1" customWidth="1"/>
    <col min="3" max="3" width="6.875" style="1" customWidth="1"/>
    <col min="4" max="4" width="5.375" style="1" customWidth="1"/>
    <col min="5" max="5" width="13.375" style="1" customWidth="1"/>
    <col min="6" max="6" width="6.625" style="1" customWidth="1"/>
    <col min="7" max="7" width="10.5" style="1" customWidth="1"/>
    <col min="8" max="8" width="13.625" style="1" customWidth="1"/>
    <col min="9" max="9" width="12" style="1" customWidth="1"/>
    <col min="10" max="10" width="15.375" style="1" customWidth="1"/>
    <col min="11" max="11" width="16.5" style="1" customWidth="1"/>
    <col min="12" max="12" width="13.625" style="1" customWidth="1"/>
    <col min="13" max="13" width="12.125" style="1" customWidth="1"/>
    <col min="14" max="14" width="11.125" style="1" customWidth="1"/>
    <col min="15" max="15" width="18.5" style="1" customWidth="1"/>
    <col min="16" max="17" width="12.625" style="1"/>
    <col min="18" max="16384" width="9.875" style="1"/>
  </cols>
  <sheetData>
    <row r="1" ht="18" customHeight="1" spans="1:2">
      <c r="A1" s="2" t="s">
        <v>0</v>
      </c>
      <c r="B1" s="2"/>
    </row>
    <row r="2" ht="26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6" customHeight="1" spans="1:15">
      <c r="A3" s="4" t="s">
        <v>2</v>
      </c>
      <c r="B3" s="4"/>
      <c r="C3" s="4"/>
      <c r="D3" s="4"/>
      <c r="E3" s="4"/>
      <c r="F3" s="5" t="s">
        <v>3</v>
      </c>
      <c r="G3" s="5"/>
      <c r="H3" s="5"/>
      <c r="I3" s="5"/>
      <c r="J3" s="21" t="s">
        <v>4</v>
      </c>
      <c r="K3" s="22" t="s">
        <v>5</v>
      </c>
      <c r="M3" s="21"/>
      <c r="N3" s="23"/>
      <c r="O3" s="23"/>
    </row>
    <row r="4" ht="30" customHeight="1" spans="1:15">
      <c r="A4" s="6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24" t="s">
        <v>14</v>
      </c>
      <c r="J4" s="7" t="s">
        <v>15</v>
      </c>
      <c r="K4" s="7" t="s">
        <v>16</v>
      </c>
      <c r="L4" s="24" t="s">
        <v>17</v>
      </c>
      <c r="M4" s="24" t="s">
        <v>18</v>
      </c>
      <c r="N4" s="7" t="s">
        <v>19</v>
      </c>
      <c r="O4" s="6" t="s">
        <v>20</v>
      </c>
    </row>
    <row r="5" ht="9" customHeight="1" spans="1:15">
      <c r="A5" s="6"/>
      <c r="B5" s="7"/>
      <c r="C5" s="7"/>
      <c r="D5" s="7"/>
      <c r="E5" s="7"/>
      <c r="F5" s="7"/>
      <c r="G5" s="7"/>
      <c r="H5" s="7"/>
      <c r="I5" s="25"/>
      <c r="J5" s="7"/>
      <c r="K5" s="7"/>
      <c r="L5" s="25"/>
      <c r="M5" s="25"/>
      <c r="N5" s="7"/>
      <c r="O5" s="6"/>
    </row>
    <row r="6" ht="16" customHeight="1" spans="1:15">
      <c r="A6" s="8">
        <v>1</v>
      </c>
      <c r="B6" s="8" t="s">
        <v>21</v>
      </c>
      <c r="C6" s="8">
        <v>301</v>
      </c>
      <c r="D6" s="8">
        <v>3</v>
      </c>
      <c r="E6" s="9" t="s">
        <v>22</v>
      </c>
      <c r="F6" s="8">
        <v>3</v>
      </c>
      <c r="G6" s="10">
        <v>117.66</v>
      </c>
      <c r="H6" s="11">
        <v>29.77</v>
      </c>
      <c r="I6" s="26">
        <v>87.89</v>
      </c>
      <c r="J6" s="27">
        <v>6234</v>
      </c>
      <c r="K6" s="28">
        <f>L6/I6</f>
        <v>8345.57333029924</v>
      </c>
      <c r="L6" s="28">
        <f t="shared" ref="L6:L16" si="0">J6*G6</f>
        <v>733492.44</v>
      </c>
      <c r="M6" s="10"/>
      <c r="N6" s="29" t="s">
        <v>23</v>
      </c>
      <c r="O6" s="29" t="s">
        <v>24</v>
      </c>
    </row>
    <row r="7" ht="16" customHeight="1" spans="1:15">
      <c r="A7" s="8">
        <v>2</v>
      </c>
      <c r="B7" s="8" t="s">
        <v>21</v>
      </c>
      <c r="C7" s="8">
        <v>302</v>
      </c>
      <c r="D7" s="8">
        <v>3</v>
      </c>
      <c r="E7" s="9" t="s">
        <v>22</v>
      </c>
      <c r="F7" s="8">
        <v>3</v>
      </c>
      <c r="G7" s="10">
        <v>117.66</v>
      </c>
      <c r="H7" s="11">
        <v>29.77</v>
      </c>
      <c r="I7" s="26">
        <v>87.89</v>
      </c>
      <c r="J7" s="27">
        <v>6142</v>
      </c>
      <c r="K7" s="28">
        <f>L7/I7</f>
        <v>8222.41119581295</v>
      </c>
      <c r="L7" s="28">
        <f t="shared" si="0"/>
        <v>722667.72</v>
      </c>
      <c r="M7" s="10"/>
      <c r="N7" s="29" t="s">
        <v>23</v>
      </c>
      <c r="O7" s="29" t="s">
        <v>24</v>
      </c>
    </row>
    <row r="8" ht="16" customHeight="1" spans="1:15">
      <c r="A8" s="8">
        <v>3</v>
      </c>
      <c r="B8" s="8" t="s">
        <v>21</v>
      </c>
      <c r="C8" s="8">
        <v>303</v>
      </c>
      <c r="D8" s="8">
        <v>3</v>
      </c>
      <c r="E8" s="9" t="s">
        <v>25</v>
      </c>
      <c r="F8" s="8">
        <v>3</v>
      </c>
      <c r="G8" s="10">
        <v>84.46</v>
      </c>
      <c r="H8" s="11">
        <v>21.37</v>
      </c>
      <c r="I8" s="26">
        <v>63.09</v>
      </c>
      <c r="J8" s="27">
        <v>6031</v>
      </c>
      <c r="K8" s="28">
        <f>L8/I8</f>
        <v>8073.83515612617</v>
      </c>
      <c r="L8" s="28">
        <f t="shared" si="0"/>
        <v>509378.26</v>
      </c>
      <c r="M8" s="10"/>
      <c r="N8" s="29" t="s">
        <v>23</v>
      </c>
      <c r="O8" s="29" t="s">
        <v>24</v>
      </c>
    </row>
    <row r="9" ht="16" customHeight="1" spans="1:15">
      <c r="A9" s="8">
        <v>4</v>
      </c>
      <c r="B9" s="8" t="s">
        <v>21</v>
      </c>
      <c r="C9" s="8">
        <v>401</v>
      </c>
      <c r="D9" s="8">
        <v>4</v>
      </c>
      <c r="E9" s="9" t="s">
        <v>22</v>
      </c>
      <c r="F9" s="8">
        <v>3</v>
      </c>
      <c r="G9" s="10">
        <v>117.66</v>
      </c>
      <c r="H9" s="11">
        <v>29.77</v>
      </c>
      <c r="I9" s="26">
        <v>87.89</v>
      </c>
      <c r="J9" s="27">
        <v>6020</v>
      </c>
      <c r="K9" s="28">
        <f>L9/I9</f>
        <v>8059.0874957333</v>
      </c>
      <c r="L9" s="28">
        <f t="shared" si="0"/>
        <v>708313.2</v>
      </c>
      <c r="M9" s="10"/>
      <c r="N9" s="29" t="s">
        <v>23</v>
      </c>
      <c r="O9" s="29" t="s">
        <v>24</v>
      </c>
    </row>
    <row r="10" ht="16" customHeight="1" spans="1:15">
      <c r="A10" s="8">
        <v>5</v>
      </c>
      <c r="B10" s="8" t="s">
        <v>21</v>
      </c>
      <c r="C10" s="8">
        <v>402</v>
      </c>
      <c r="D10" s="8">
        <v>4</v>
      </c>
      <c r="E10" s="9" t="s">
        <v>22</v>
      </c>
      <c r="F10" s="8">
        <v>3</v>
      </c>
      <c r="G10" s="10">
        <v>117.66</v>
      </c>
      <c r="H10" s="11">
        <v>29.77</v>
      </c>
      <c r="I10" s="26">
        <v>87.89</v>
      </c>
      <c r="J10" s="27">
        <v>6020</v>
      </c>
      <c r="K10" s="28">
        <f>L10/I10</f>
        <v>8059.0874957333</v>
      </c>
      <c r="L10" s="28">
        <f t="shared" si="0"/>
        <v>708313.2</v>
      </c>
      <c r="M10" s="10"/>
      <c r="N10" s="29" t="s">
        <v>23</v>
      </c>
      <c r="O10" s="29" t="s">
        <v>24</v>
      </c>
    </row>
    <row r="11" ht="16" customHeight="1" spans="1:15">
      <c r="A11" s="8">
        <v>6</v>
      </c>
      <c r="B11" s="8" t="s">
        <v>21</v>
      </c>
      <c r="C11" s="8">
        <v>403</v>
      </c>
      <c r="D11" s="8">
        <v>4</v>
      </c>
      <c r="E11" s="9" t="s">
        <v>25</v>
      </c>
      <c r="F11" s="8">
        <v>3</v>
      </c>
      <c r="G11" s="10">
        <v>84.46</v>
      </c>
      <c r="H11" s="11">
        <v>21.37</v>
      </c>
      <c r="I11" s="26">
        <v>63.09</v>
      </c>
      <c r="J11" s="27">
        <v>6000</v>
      </c>
      <c r="K11" s="28">
        <f>L11/I11</f>
        <v>8032.33475986686</v>
      </c>
      <c r="L11" s="28">
        <f t="shared" si="0"/>
        <v>506760</v>
      </c>
      <c r="M11" s="10"/>
      <c r="N11" s="29" t="s">
        <v>23</v>
      </c>
      <c r="O11" s="29" t="s">
        <v>24</v>
      </c>
    </row>
    <row r="12" ht="16" customHeight="1" spans="1:15">
      <c r="A12" s="8">
        <v>7</v>
      </c>
      <c r="B12" s="8" t="s">
        <v>21</v>
      </c>
      <c r="C12" s="8">
        <v>404</v>
      </c>
      <c r="D12" s="8">
        <v>4</v>
      </c>
      <c r="E12" s="9" t="s">
        <v>25</v>
      </c>
      <c r="F12" s="8">
        <v>3</v>
      </c>
      <c r="G12" s="10">
        <v>84.46</v>
      </c>
      <c r="H12" s="11">
        <v>21.37</v>
      </c>
      <c r="I12" s="26">
        <v>63.09</v>
      </c>
      <c r="J12" s="27">
        <v>6000</v>
      </c>
      <c r="K12" s="28">
        <f>L12/I12</f>
        <v>8032.33475986686</v>
      </c>
      <c r="L12" s="28">
        <f t="shared" si="0"/>
        <v>506760</v>
      </c>
      <c r="M12" s="10"/>
      <c r="N12" s="29" t="s">
        <v>23</v>
      </c>
      <c r="O12" s="29" t="s">
        <v>24</v>
      </c>
    </row>
    <row r="13" ht="16" customHeight="1" spans="1:15">
      <c r="A13" s="8">
        <v>8</v>
      </c>
      <c r="B13" s="8" t="s">
        <v>21</v>
      </c>
      <c r="C13" s="8">
        <v>502</v>
      </c>
      <c r="D13" s="8">
        <v>5</v>
      </c>
      <c r="E13" s="9" t="s">
        <v>22</v>
      </c>
      <c r="F13" s="8">
        <v>3</v>
      </c>
      <c r="G13" s="10">
        <v>117.66</v>
      </c>
      <c r="H13" s="11">
        <v>29.77</v>
      </c>
      <c r="I13" s="26">
        <v>87.89</v>
      </c>
      <c r="J13" s="27">
        <v>6212</v>
      </c>
      <c r="K13" s="28">
        <f t="shared" ref="K13:K33" si="1">L13/I13</f>
        <v>8316.12151553078</v>
      </c>
      <c r="L13" s="28">
        <f>J13*G13</f>
        <v>730903.92</v>
      </c>
      <c r="M13" s="10"/>
      <c r="N13" s="29" t="s">
        <v>23</v>
      </c>
      <c r="O13" s="29" t="s">
        <v>24</v>
      </c>
    </row>
    <row r="14" ht="16" customHeight="1" spans="1:15">
      <c r="A14" s="8">
        <v>9</v>
      </c>
      <c r="B14" s="8" t="s">
        <v>21</v>
      </c>
      <c r="C14" s="8">
        <v>503</v>
      </c>
      <c r="D14" s="8">
        <v>5</v>
      </c>
      <c r="E14" s="9" t="s">
        <v>25</v>
      </c>
      <c r="F14" s="8">
        <v>3</v>
      </c>
      <c r="G14" s="10">
        <v>84.46</v>
      </c>
      <c r="H14" s="11">
        <v>21.37</v>
      </c>
      <c r="I14" s="26">
        <v>63.09</v>
      </c>
      <c r="J14" s="27">
        <v>6150</v>
      </c>
      <c r="K14" s="28">
        <f t="shared" si="1"/>
        <v>8233.14312886353</v>
      </c>
      <c r="L14" s="28">
        <f>J14*G14</f>
        <v>519429</v>
      </c>
      <c r="M14" s="10"/>
      <c r="N14" s="29" t="s">
        <v>23</v>
      </c>
      <c r="O14" s="29" t="s">
        <v>24</v>
      </c>
    </row>
    <row r="15" ht="16" customHeight="1" spans="1:15">
      <c r="A15" s="8">
        <v>10</v>
      </c>
      <c r="B15" s="8" t="s">
        <v>21</v>
      </c>
      <c r="C15" s="8">
        <v>504</v>
      </c>
      <c r="D15" s="8">
        <v>5</v>
      </c>
      <c r="E15" s="9" t="s">
        <v>25</v>
      </c>
      <c r="F15" s="8">
        <v>3</v>
      </c>
      <c r="G15" s="10">
        <v>84.46</v>
      </c>
      <c r="H15" s="11">
        <v>21.37</v>
      </c>
      <c r="I15" s="26">
        <v>63.09</v>
      </c>
      <c r="J15" s="27">
        <v>6050</v>
      </c>
      <c r="K15" s="28">
        <f t="shared" si="1"/>
        <v>8099.27088286575</v>
      </c>
      <c r="L15" s="28">
        <f>J15*G15</f>
        <v>510983</v>
      </c>
      <c r="M15" s="10"/>
      <c r="N15" s="29" t="s">
        <v>23</v>
      </c>
      <c r="O15" s="29" t="s">
        <v>24</v>
      </c>
    </row>
    <row r="16" ht="16" customHeight="1" spans="1:15">
      <c r="A16" s="8">
        <v>11</v>
      </c>
      <c r="B16" s="8" t="s">
        <v>21</v>
      </c>
      <c r="C16" s="8">
        <v>602</v>
      </c>
      <c r="D16" s="8">
        <v>6</v>
      </c>
      <c r="E16" s="9" t="s">
        <v>22</v>
      </c>
      <c r="F16" s="8">
        <v>3</v>
      </c>
      <c r="G16" s="10">
        <v>117.66</v>
      </c>
      <c r="H16" s="11">
        <v>29.77</v>
      </c>
      <c r="I16" s="26">
        <v>87.89</v>
      </c>
      <c r="J16" s="27">
        <v>6100</v>
      </c>
      <c r="K16" s="28">
        <f t="shared" si="1"/>
        <v>8166.18500398225</v>
      </c>
      <c r="L16" s="28">
        <f t="shared" ref="L16:L36" si="2">J16*G16</f>
        <v>717726</v>
      </c>
      <c r="M16" s="10"/>
      <c r="N16" s="29" t="s">
        <v>23</v>
      </c>
      <c r="O16" s="29" t="s">
        <v>24</v>
      </c>
    </row>
    <row r="17" ht="16" customHeight="1" spans="1:15">
      <c r="A17" s="8">
        <v>12</v>
      </c>
      <c r="B17" s="8" t="s">
        <v>21</v>
      </c>
      <c r="C17" s="8">
        <v>603</v>
      </c>
      <c r="D17" s="8">
        <v>6</v>
      </c>
      <c r="E17" s="9" t="s">
        <v>25</v>
      </c>
      <c r="F17" s="8">
        <v>3</v>
      </c>
      <c r="G17" s="10">
        <v>84.46</v>
      </c>
      <c r="H17" s="11">
        <v>21.37</v>
      </c>
      <c r="I17" s="26">
        <v>63.09</v>
      </c>
      <c r="J17" s="27">
        <v>5882</v>
      </c>
      <c r="K17" s="28">
        <f t="shared" si="1"/>
        <v>7874.36550958947</v>
      </c>
      <c r="L17" s="28">
        <f t="shared" si="2"/>
        <v>496793.72</v>
      </c>
      <c r="M17" s="10"/>
      <c r="N17" s="29" t="s">
        <v>23</v>
      </c>
      <c r="O17" s="29" t="s">
        <v>24</v>
      </c>
    </row>
    <row r="18" ht="16" customHeight="1" spans="1:15">
      <c r="A18" s="8">
        <v>13</v>
      </c>
      <c r="B18" s="8" t="s">
        <v>21</v>
      </c>
      <c r="C18" s="8">
        <v>604</v>
      </c>
      <c r="D18" s="8">
        <v>6</v>
      </c>
      <c r="E18" s="9" t="s">
        <v>25</v>
      </c>
      <c r="F18" s="8">
        <v>3</v>
      </c>
      <c r="G18" s="10">
        <v>84.46</v>
      </c>
      <c r="H18" s="11">
        <v>21.37</v>
      </c>
      <c r="I18" s="26">
        <v>63.09</v>
      </c>
      <c r="J18" s="27">
        <v>6100</v>
      </c>
      <c r="K18" s="28">
        <f t="shared" si="1"/>
        <v>8166.20700586464</v>
      </c>
      <c r="L18" s="28">
        <f t="shared" si="2"/>
        <v>515206</v>
      </c>
      <c r="M18" s="10"/>
      <c r="N18" s="29" t="s">
        <v>23</v>
      </c>
      <c r="O18" s="29" t="s">
        <v>24</v>
      </c>
    </row>
    <row r="19" ht="16" customHeight="1" spans="1:15">
      <c r="A19" s="8">
        <v>14</v>
      </c>
      <c r="B19" s="8" t="s">
        <v>21</v>
      </c>
      <c r="C19" s="8">
        <v>701</v>
      </c>
      <c r="D19" s="8">
        <v>7</v>
      </c>
      <c r="E19" s="9" t="s">
        <v>22</v>
      </c>
      <c r="F19" s="8">
        <v>3</v>
      </c>
      <c r="G19" s="10">
        <v>117.66</v>
      </c>
      <c r="H19" s="11">
        <v>29.77</v>
      </c>
      <c r="I19" s="26">
        <v>87.89</v>
      </c>
      <c r="J19" s="27">
        <v>6007</v>
      </c>
      <c r="K19" s="28">
        <f t="shared" si="1"/>
        <v>8041.68415064285</v>
      </c>
      <c r="L19" s="28">
        <f t="shared" si="2"/>
        <v>706783.62</v>
      </c>
      <c r="M19" s="10"/>
      <c r="N19" s="29" t="s">
        <v>23</v>
      </c>
      <c r="O19" s="29" t="s">
        <v>24</v>
      </c>
    </row>
    <row r="20" ht="16" customHeight="1" spans="1:15">
      <c r="A20" s="8">
        <v>15</v>
      </c>
      <c r="B20" s="8" t="s">
        <v>21</v>
      </c>
      <c r="C20" s="8">
        <v>702</v>
      </c>
      <c r="D20" s="8">
        <v>7</v>
      </c>
      <c r="E20" s="9" t="s">
        <v>22</v>
      </c>
      <c r="F20" s="8">
        <v>3</v>
      </c>
      <c r="G20" s="10">
        <v>117.66</v>
      </c>
      <c r="H20" s="11">
        <v>29.77</v>
      </c>
      <c r="I20" s="26">
        <v>87.89</v>
      </c>
      <c r="J20" s="27">
        <v>6255</v>
      </c>
      <c r="K20" s="28">
        <f t="shared" si="1"/>
        <v>8373.68642621459</v>
      </c>
      <c r="L20" s="28">
        <f t="shared" si="2"/>
        <v>735963.3</v>
      </c>
      <c r="M20" s="10"/>
      <c r="N20" s="29" t="s">
        <v>23</v>
      </c>
      <c r="O20" s="29" t="s">
        <v>24</v>
      </c>
    </row>
    <row r="21" ht="16" customHeight="1" spans="1:15">
      <c r="A21" s="8">
        <v>16</v>
      </c>
      <c r="B21" s="8" t="s">
        <v>21</v>
      </c>
      <c r="C21" s="8">
        <v>703</v>
      </c>
      <c r="D21" s="8">
        <v>7</v>
      </c>
      <c r="E21" s="9" t="s">
        <v>25</v>
      </c>
      <c r="F21" s="8">
        <v>3</v>
      </c>
      <c r="G21" s="10">
        <v>84.46</v>
      </c>
      <c r="H21" s="11">
        <v>21.37</v>
      </c>
      <c r="I21" s="26">
        <v>63.09</v>
      </c>
      <c r="J21" s="27">
        <v>5645</v>
      </c>
      <c r="K21" s="28">
        <f t="shared" si="1"/>
        <v>7557.08828657473</v>
      </c>
      <c r="L21" s="28">
        <f t="shared" si="2"/>
        <v>476776.7</v>
      </c>
      <c r="M21" s="10"/>
      <c r="N21" s="29" t="s">
        <v>23</v>
      </c>
      <c r="O21" s="29" t="s">
        <v>24</v>
      </c>
    </row>
    <row r="22" ht="16" customHeight="1" spans="1:15">
      <c r="A22" s="8">
        <v>17</v>
      </c>
      <c r="B22" s="8" t="s">
        <v>21</v>
      </c>
      <c r="C22" s="8">
        <v>704</v>
      </c>
      <c r="D22" s="8">
        <v>7</v>
      </c>
      <c r="E22" s="9" t="s">
        <v>25</v>
      </c>
      <c r="F22" s="8">
        <v>3</v>
      </c>
      <c r="G22" s="10">
        <v>84.46</v>
      </c>
      <c r="H22" s="11">
        <v>21.37</v>
      </c>
      <c r="I22" s="26">
        <v>63.09</v>
      </c>
      <c r="J22" s="27">
        <v>6000</v>
      </c>
      <c r="K22" s="28">
        <f t="shared" si="1"/>
        <v>8032.33475986686</v>
      </c>
      <c r="L22" s="28">
        <f t="shared" si="2"/>
        <v>506760</v>
      </c>
      <c r="M22" s="10"/>
      <c r="N22" s="29" t="s">
        <v>23</v>
      </c>
      <c r="O22" s="29" t="s">
        <v>24</v>
      </c>
    </row>
    <row r="23" ht="16" customHeight="1" spans="1:15">
      <c r="A23" s="8">
        <v>18</v>
      </c>
      <c r="B23" s="8" t="s">
        <v>21</v>
      </c>
      <c r="C23" s="8">
        <v>801</v>
      </c>
      <c r="D23" s="8">
        <v>8</v>
      </c>
      <c r="E23" s="9" t="s">
        <v>22</v>
      </c>
      <c r="F23" s="8">
        <v>3</v>
      </c>
      <c r="G23" s="10">
        <v>117.66</v>
      </c>
      <c r="H23" s="11">
        <v>29.77</v>
      </c>
      <c r="I23" s="26">
        <v>87.89</v>
      </c>
      <c r="J23" s="27">
        <v>6027</v>
      </c>
      <c r="K23" s="28">
        <f t="shared" si="1"/>
        <v>8068.45852770509</v>
      </c>
      <c r="L23" s="28">
        <f t="shared" si="2"/>
        <v>709136.82</v>
      </c>
      <c r="M23" s="10"/>
      <c r="N23" s="29" t="s">
        <v>23</v>
      </c>
      <c r="O23" s="29" t="s">
        <v>24</v>
      </c>
    </row>
    <row r="24" ht="16" customHeight="1" spans="1:15">
      <c r="A24" s="8">
        <v>19</v>
      </c>
      <c r="B24" s="8" t="s">
        <v>21</v>
      </c>
      <c r="C24" s="8">
        <v>802</v>
      </c>
      <c r="D24" s="8">
        <v>8</v>
      </c>
      <c r="E24" s="9" t="s">
        <v>22</v>
      </c>
      <c r="F24" s="8">
        <v>3</v>
      </c>
      <c r="G24" s="10">
        <v>117.66</v>
      </c>
      <c r="H24" s="11">
        <v>29.77</v>
      </c>
      <c r="I24" s="26">
        <v>87.89</v>
      </c>
      <c r="J24" s="27">
        <v>6277</v>
      </c>
      <c r="K24" s="28">
        <f t="shared" si="1"/>
        <v>8403.13824098305</v>
      </c>
      <c r="L24" s="28">
        <f t="shared" si="2"/>
        <v>738551.82</v>
      </c>
      <c r="M24" s="10"/>
      <c r="N24" s="29" t="s">
        <v>23</v>
      </c>
      <c r="O24" s="29" t="s">
        <v>24</v>
      </c>
    </row>
    <row r="25" ht="16" customHeight="1" spans="1:15">
      <c r="A25" s="8">
        <v>20</v>
      </c>
      <c r="B25" s="8" t="s">
        <v>21</v>
      </c>
      <c r="C25" s="8">
        <v>803</v>
      </c>
      <c r="D25" s="8">
        <v>8</v>
      </c>
      <c r="E25" s="9" t="s">
        <v>25</v>
      </c>
      <c r="F25" s="8">
        <v>3</v>
      </c>
      <c r="G25" s="10">
        <v>84.46</v>
      </c>
      <c r="H25" s="11">
        <v>21.37</v>
      </c>
      <c r="I25" s="26">
        <v>63.09</v>
      </c>
      <c r="J25" s="27">
        <v>6200</v>
      </c>
      <c r="K25" s="28">
        <f t="shared" si="1"/>
        <v>8300.07925186242</v>
      </c>
      <c r="L25" s="28">
        <f t="shared" si="2"/>
        <v>523652</v>
      </c>
      <c r="M25" s="10"/>
      <c r="N25" s="29" t="s">
        <v>23</v>
      </c>
      <c r="O25" s="29" t="s">
        <v>24</v>
      </c>
    </row>
    <row r="26" ht="16" customHeight="1" spans="1:15">
      <c r="A26" s="8">
        <v>21</v>
      </c>
      <c r="B26" s="8" t="s">
        <v>21</v>
      </c>
      <c r="C26" s="8">
        <v>804</v>
      </c>
      <c r="D26" s="8">
        <v>8</v>
      </c>
      <c r="E26" s="9" t="s">
        <v>25</v>
      </c>
      <c r="F26" s="8">
        <v>3</v>
      </c>
      <c r="G26" s="10">
        <v>84.46</v>
      </c>
      <c r="H26" s="11">
        <v>21.37</v>
      </c>
      <c r="I26" s="26">
        <v>63.09</v>
      </c>
      <c r="J26" s="27">
        <v>6107</v>
      </c>
      <c r="K26" s="28">
        <f t="shared" si="1"/>
        <v>8175.57806308448</v>
      </c>
      <c r="L26" s="28">
        <f t="shared" si="2"/>
        <v>515797.22</v>
      </c>
      <c r="M26" s="10"/>
      <c r="N26" s="29" t="s">
        <v>23</v>
      </c>
      <c r="O26" s="29" t="s">
        <v>24</v>
      </c>
    </row>
    <row r="27" ht="16" customHeight="1" spans="1:15">
      <c r="A27" s="8">
        <v>22</v>
      </c>
      <c r="B27" s="8" t="s">
        <v>21</v>
      </c>
      <c r="C27" s="8">
        <v>902</v>
      </c>
      <c r="D27" s="8">
        <v>9</v>
      </c>
      <c r="E27" s="9" t="s">
        <v>22</v>
      </c>
      <c r="F27" s="8">
        <v>3</v>
      </c>
      <c r="G27" s="10">
        <v>117.66</v>
      </c>
      <c r="H27" s="11">
        <v>29.77</v>
      </c>
      <c r="I27" s="26">
        <v>87.89</v>
      </c>
      <c r="J27" s="27">
        <v>6298</v>
      </c>
      <c r="K27" s="28">
        <f t="shared" si="1"/>
        <v>8431.25133689839</v>
      </c>
      <c r="L27" s="28">
        <f t="shared" si="2"/>
        <v>741022.68</v>
      </c>
      <c r="M27" s="10"/>
      <c r="N27" s="29" t="s">
        <v>23</v>
      </c>
      <c r="O27" s="29" t="s">
        <v>24</v>
      </c>
    </row>
    <row r="28" ht="16" customHeight="1" spans="1:15">
      <c r="A28" s="8">
        <v>23</v>
      </c>
      <c r="B28" s="8" t="s">
        <v>21</v>
      </c>
      <c r="C28" s="8">
        <v>903</v>
      </c>
      <c r="D28" s="8">
        <v>9</v>
      </c>
      <c r="E28" s="9" t="s">
        <v>25</v>
      </c>
      <c r="F28" s="8">
        <v>3</v>
      </c>
      <c r="G28" s="10">
        <v>84.46</v>
      </c>
      <c r="H28" s="11">
        <v>21.37</v>
      </c>
      <c r="I28" s="26">
        <v>63.09</v>
      </c>
      <c r="J28" s="27">
        <v>6366</v>
      </c>
      <c r="K28" s="28">
        <f t="shared" si="1"/>
        <v>8522.30718021874</v>
      </c>
      <c r="L28" s="28">
        <f t="shared" si="2"/>
        <v>537672.36</v>
      </c>
      <c r="M28" s="10"/>
      <c r="N28" s="29" t="s">
        <v>23</v>
      </c>
      <c r="O28" s="29" t="s">
        <v>24</v>
      </c>
    </row>
    <row r="29" ht="16" customHeight="1" spans="1:15">
      <c r="A29" s="8">
        <v>24</v>
      </c>
      <c r="B29" s="8" t="s">
        <v>21</v>
      </c>
      <c r="C29" s="8">
        <v>904</v>
      </c>
      <c r="D29" s="8">
        <v>9</v>
      </c>
      <c r="E29" s="9" t="s">
        <v>25</v>
      </c>
      <c r="F29" s="8">
        <v>3</v>
      </c>
      <c r="G29" s="10">
        <v>84.46</v>
      </c>
      <c r="H29" s="11">
        <v>21.37</v>
      </c>
      <c r="I29" s="26">
        <v>63.09</v>
      </c>
      <c r="J29" s="27">
        <v>6366</v>
      </c>
      <c r="K29" s="28">
        <f t="shared" si="1"/>
        <v>8522.30718021874</v>
      </c>
      <c r="L29" s="28">
        <f t="shared" si="2"/>
        <v>537672.36</v>
      </c>
      <c r="M29" s="10"/>
      <c r="N29" s="29" t="s">
        <v>23</v>
      </c>
      <c r="O29" s="29" t="s">
        <v>24</v>
      </c>
    </row>
    <row r="30" ht="16" customHeight="1" spans="1:15">
      <c r="A30" s="8">
        <v>25</v>
      </c>
      <c r="B30" s="8" t="s">
        <v>21</v>
      </c>
      <c r="C30" s="8">
        <v>1002</v>
      </c>
      <c r="D30" s="8">
        <v>10</v>
      </c>
      <c r="E30" s="9" t="s">
        <v>22</v>
      </c>
      <c r="F30" s="8">
        <v>3</v>
      </c>
      <c r="G30" s="10">
        <v>117.66</v>
      </c>
      <c r="H30" s="11">
        <v>29.77</v>
      </c>
      <c r="I30" s="26">
        <v>87.89</v>
      </c>
      <c r="J30" s="27">
        <v>6319</v>
      </c>
      <c r="K30" s="28">
        <f>L30/I30</f>
        <v>8459.36443281374</v>
      </c>
      <c r="L30" s="28">
        <f>J30*G30</f>
        <v>743493.54</v>
      </c>
      <c r="M30" s="10"/>
      <c r="N30" s="29" t="s">
        <v>23</v>
      </c>
      <c r="O30" s="29" t="s">
        <v>24</v>
      </c>
    </row>
    <row r="31" ht="16" customHeight="1" spans="1:15">
      <c r="A31" s="8">
        <v>26</v>
      </c>
      <c r="B31" s="8" t="s">
        <v>21</v>
      </c>
      <c r="C31" s="8">
        <v>1003</v>
      </c>
      <c r="D31" s="8">
        <v>10</v>
      </c>
      <c r="E31" s="9" t="s">
        <v>25</v>
      </c>
      <c r="F31" s="8">
        <v>3</v>
      </c>
      <c r="G31" s="10">
        <v>84.46</v>
      </c>
      <c r="H31" s="11">
        <v>21.37</v>
      </c>
      <c r="I31" s="26">
        <v>63.09</v>
      </c>
      <c r="J31" s="27">
        <v>6000</v>
      </c>
      <c r="K31" s="28">
        <f>L31/I31</f>
        <v>8032.33475986686</v>
      </c>
      <c r="L31" s="28">
        <f>J31*G31</f>
        <v>506760</v>
      </c>
      <c r="M31" s="10"/>
      <c r="N31" s="29" t="s">
        <v>23</v>
      </c>
      <c r="O31" s="29" t="s">
        <v>24</v>
      </c>
    </row>
    <row r="32" ht="16" customHeight="1" spans="1:15">
      <c r="A32" s="8">
        <v>27</v>
      </c>
      <c r="B32" s="8" t="s">
        <v>21</v>
      </c>
      <c r="C32" s="8">
        <v>1004</v>
      </c>
      <c r="D32" s="8">
        <v>10</v>
      </c>
      <c r="E32" s="9" t="s">
        <v>25</v>
      </c>
      <c r="F32" s="8">
        <v>3</v>
      </c>
      <c r="G32" s="10">
        <v>84.46</v>
      </c>
      <c r="H32" s="11">
        <v>21.37</v>
      </c>
      <c r="I32" s="26">
        <v>63.09</v>
      </c>
      <c r="J32" s="27">
        <v>6000</v>
      </c>
      <c r="K32" s="28">
        <f>L32/I32</f>
        <v>8032.33475986686</v>
      </c>
      <c r="L32" s="28">
        <f>J32*G32</f>
        <v>506760</v>
      </c>
      <c r="M32" s="10"/>
      <c r="N32" s="29" t="s">
        <v>23</v>
      </c>
      <c r="O32" s="29" t="s">
        <v>24</v>
      </c>
    </row>
    <row r="33" ht="16" customHeight="1" spans="1:15">
      <c r="A33" s="8">
        <v>28</v>
      </c>
      <c r="B33" s="8" t="s">
        <v>21</v>
      </c>
      <c r="C33" s="8">
        <v>1102</v>
      </c>
      <c r="D33" s="8">
        <v>11</v>
      </c>
      <c r="E33" s="9" t="s">
        <v>22</v>
      </c>
      <c r="F33" s="8">
        <v>3</v>
      </c>
      <c r="G33" s="10">
        <v>117.66</v>
      </c>
      <c r="H33" s="11">
        <v>29.77</v>
      </c>
      <c r="I33" s="26">
        <v>87.89</v>
      </c>
      <c r="J33" s="27">
        <v>6340</v>
      </c>
      <c r="K33" s="28">
        <f>L33/I33</f>
        <v>8487.47752872909</v>
      </c>
      <c r="L33" s="28">
        <f>J33*G33</f>
        <v>745964.4</v>
      </c>
      <c r="M33" s="10"/>
      <c r="N33" s="29" t="s">
        <v>23</v>
      </c>
      <c r="O33" s="29" t="s">
        <v>24</v>
      </c>
    </row>
    <row r="34" ht="16" customHeight="1" spans="1:15">
      <c r="A34" s="8">
        <v>29</v>
      </c>
      <c r="B34" s="8" t="s">
        <v>21</v>
      </c>
      <c r="C34" s="8">
        <v>1103</v>
      </c>
      <c r="D34" s="8">
        <v>11</v>
      </c>
      <c r="E34" s="9" t="s">
        <v>25</v>
      </c>
      <c r="F34" s="8">
        <v>3</v>
      </c>
      <c r="G34" s="10">
        <v>84.46</v>
      </c>
      <c r="H34" s="11">
        <v>21.37</v>
      </c>
      <c r="I34" s="26">
        <v>63.09</v>
      </c>
      <c r="J34" s="27">
        <v>6120</v>
      </c>
      <c r="K34" s="28">
        <f>L34/I34</f>
        <v>8192.98145506419</v>
      </c>
      <c r="L34" s="28">
        <f>J34*G34</f>
        <v>516895.2</v>
      </c>
      <c r="M34" s="10"/>
      <c r="N34" s="29" t="s">
        <v>23</v>
      </c>
      <c r="O34" s="29" t="s">
        <v>24</v>
      </c>
    </row>
    <row r="35" ht="16" customHeight="1" spans="1:15">
      <c r="A35" s="8">
        <v>30</v>
      </c>
      <c r="B35" s="8" t="s">
        <v>21</v>
      </c>
      <c r="C35" s="8">
        <v>1104</v>
      </c>
      <c r="D35" s="8">
        <v>11</v>
      </c>
      <c r="E35" s="9" t="s">
        <v>25</v>
      </c>
      <c r="F35" s="8">
        <v>3</v>
      </c>
      <c r="G35" s="10">
        <v>84.46</v>
      </c>
      <c r="H35" s="11">
        <v>21.37</v>
      </c>
      <c r="I35" s="26">
        <v>63.09</v>
      </c>
      <c r="J35" s="27">
        <v>6120</v>
      </c>
      <c r="K35" s="28">
        <f>L35/I35</f>
        <v>8192.98145506419</v>
      </c>
      <c r="L35" s="28">
        <f>J35*G35</f>
        <v>516895.2</v>
      </c>
      <c r="M35" s="10"/>
      <c r="N35" s="29" t="s">
        <v>23</v>
      </c>
      <c r="O35" s="29" t="s">
        <v>24</v>
      </c>
    </row>
    <row r="36" ht="16" customHeight="1" spans="1:15">
      <c r="A36" s="8">
        <v>31</v>
      </c>
      <c r="B36" s="8" t="s">
        <v>21</v>
      </c>
      <c r="C36" s="8">
        <v>1202</v>
      </c>
      <c r="D36" s="8">
        <v>12</v>
      </c>
      <c r="E36" s="9" t="s">
        <v>22</v>
      </c>
      <c r="F36" s="8">
        <v>3</v>
      </c>
      <c r="G36" s="10">
        <v>117.66</v>
      </c>
      <c r="H36" s="11">
        <v>29.77</v>
      </c>
      <c r="I36" s="26">
        <v>87.89</v>
      </c>
      <c r="J36" s="27">
        <v>6361</v>
      </c>
      <c r="K36" s="28">
        <f>L36/I36</f>
        <v>8515.59062464444</v>
      </c>
      <c r="L36" s="28">
        <f>J36*G36</f>
        <v>748435.26</v>
      </c>
      <c r="M36" s="10"/>
      <c r="N36" s="29" t="s">
        <v>23</v>
      </c>
      <c r="O36" s="29" t="s">
        <v>24</v>
      </c>
    </row>
    <row r="37" ht="16" customHeight="1" spans="1:15">
      <c r="A37" s="8">
        <v>32</v>
      </c>
      <c r="B37" s="8" t="s">
        <v>21</v>
      </c>
      <c r="C37" s="8">
        <v>1203</v>
      </c>
      <c r="D37" s="8">
        <v>12</v>
      </c>
      <c r="E37" s="9" t="s">
        <v>25</v>
      </c>
      <c r="F37" s="8">
        <v>3</v>
      </c>
      <c r="G37" s="10">
        <v>84.46</v>
      </c>
      <c r="H37" s="11">
        <v>21.37</v>
      </c>
      <c r="I37" s="26">
        <v>63.09</v>
      </c>
      <c r="J37" s="27">
        <v>6469</v>
      </c>
      <c r="K37" s="28">
        <f>L37/I37</f>
        <v>8660.19559359645</v>
      </c>
      <c r="L37" s="28">
        <f>J37*G37</f>
        <v>546371.74</v>
      </c>
      <c r="M37" s="10"/>
      <c r="N37" s="29" t="s">
        <v>23</v>
      </c>
      <c r="O37" s="29" t="s">
        <v>24</v>
      </c>
    </row>
    <row r="38" ht="16" customHeight="1" spans="1:15">
      <c r="A38" s="8">
        <v>33</v>
      </c>
      <c r="B38" s="8" t="s">
        <v>21</v>
      </c>
      <c r="C38" s="8">
        <v>1204</v>
      </c>
      <c r="D38" s="8">
        <v>12</v>
      </c>
      <c r="E38" s="9" t="s">
        <v>25</v>
      </c>
      <c r="F38" s="8">
        <v>3</v>
      </c>
      <c r="G38" s="10">
        <v>84.46</v>
      </c>
      <c r="H38" s="11">
        <v>21.37</v>
      </c>
      <c r="I38" s="26">
        <v>63.09</v>
      </c>
      <c r="J38" s="27">
        <v>6100</v>
      </c>
      <c r="K38" s="28">
        <f>L38/I38</f>
        <v>8166.20700586464</v>
      </c>
      <c r="L38" s="28">
        <f>J38*G38</f>
        <v>515206</v>
      </c>
      <c r="M38" s="10"/>
      <c r="N38" s="29" t="s">
        <v>23</v>
      </c>
      <c r="O38" s="29" t="s">
        <v>24</v>
      </c>
    </row>
    <row r="39" ht="16" customHeight="1" spans="1:15">
      <c r="A39" s="8">
        <v>34</v>
      </c>
      <c r="B39" s="8" t="s">
        <v>21</v>
      </c>
      <c r="C39" s="8">
        <v>1302</v>
      </c>
      <c r="D39" s="8">
        <v>13</v>
      </c>
      <c r="E39" s="9" t="s">
        <v>22</v>
      </c>
      <c r="F39" s="8">
        <v>3</v>
      </c>
      <c r="G39" s="10">
        <v>117.66</v>
      </c>
      <c r="H39" s="11">
        <v>29.77</v>
      </c>
      <c r="I39" s="26">
        <v>87.89</v>
      </c>
      <c r="J39" s="27">
        <v>6383</v>
      </c>
      <c r="K39" s="28">
        <f>L39/I39</f>
        <v>8545.0424394129</v>
      </c>
      <c r="L39" s="28">
        <f>J39*G39</f>
        <v>751023.78</v>
      </c>
      <c r="M39" s="10"/>
      <c r="N39" s="29" t="s">
        <v>23</v>
      </c>
      <c r="O39" s="29" t="s">
        <v>24</v>
      </c>
    </row>
    <row r="40" ht="16" customHeight="1" spans="1:15">
      <c r="A40" s="8">
        <v>35</v>
      </c>
      <c r="B40" s="8" t="s">
        <v>21</v>
      </c>
      <c r="C40" s="8">
        <v>1303</v>
      </c>
      <c r="D40" s="8">
        <v>13</v>
      </c>
      <c r="E40" s="9" t="s">
        <v>25</v>
      </c>
      <c r="F40" s="8">
        <v>3</v>
      </c>
      <c r="G40" s="10">
        <v>84.46</v>
      </c>
      <c r="H40" s="11">
        <v>21.37</v>
      </c>
      <c r="I40" s="26">
        <v>63.09</v>
      </c>
      <c r="J40" s="27">
        <v>6489</v>
      </c>
      <c r="K40" s="28">
        <f>L40/I40</f>
        <v>8686.97004279601</v>
      </c>
      <c r="L40" s="28">
        <f>J40*G40</f>
        <v>548060.94</v>
      </c>
      <c r="M40" s="10"/>
      <c r="N40" s="29" t="s">
        <v>23</v>
      </c>
      <c r="O40" s="29" t="s">
        <v>24</v>
      </c>
    </row>
    <row r="41" ht="16" customHeight="1" spans="1:15">
      <c r="A41" s="8">
        <v>36</v>
      </c>
      <c r="B41" s="8" t="s">
        <v>21</v>
      </c>
      <c r="C41" s="8">
        <v>1401</v>
      </c>
      <c r="D41" s="8">
        <v>14</v>
      </c>
      <c r="E41" s="9" t="s">
        <v>22</v>
      </c>
      <c r="F41" s="8">
        <v>3</v>
      </c>
      <c r="G41" s="10">
        <v>117.66</v>
      </c>
      <c r="H41" s="11">
        <v>29.77</v>
      </c>
      <c r="I41" s="26">
        <v>87.89</v>
      </c>
      <c r="J41" s="27">
        <v>6027</v>
      </c>
      <c r="K41" s="28">
        <f>L41/I41</f>
        <v>8068.45852770509</v>
      </c>
      <c r="L41" s="28">
        <f t="shared" ref="L41:L59" si="3">J41*G41</f>
        <v>709136.82</v>
      </c>
      <c r="M41" s="10"/>
      <c r="N41" s="29" t="s">
        <v>23</v>
      </c>
      <c r="O41" s="29" t="s">
        <v>24</v>
      </c>
    </row>
    <row r="42" ht="16" customHeight="1" spans="1:15">
      <c r="A42" s="8">
        <v>37</v>
      </c>
      <c r="B42" s="8" t="s">
        <v>21</v>
      </c>
      <c r="C42" s="8">
        <v>1402</v>
      </c>
      <c r="D42" s="8">
        <v>14</v>
      </c>
      <c r="E42" s="9" t="s">
        <v>22</v>
      </c>
      <c r="F42" s="8">
        <v>3</v>
      </c>
      <c r="G42" s="10">
        <v>117.66</v>
      </c>
      <c r="H42" s="11">
        <v>29.77</v>
      </c>
      <c r="I42" s="26">
        <v>87.89</v>
      </c>
      <c r="J42" s="27">
        <v>6277</v>
      </c>
      <c r="K42" s="28">
        <f>L42/I42</f>
        <v>8403.13824098305</v>
      </c>
      <c r="L42" s="28">
        <f t="shared" si="3"/>
        <v>738551.82</v>
      </c>
      <c r="M42" s="10"/>
      <c r="N42" s="29" t="s">
        <v>23</v>
      </c>
      <c r="O42" s="29" t="s">
        <v>24</v>
      </c>
    </row>
    <row r="43" ht="16" customHeight="1" spans="1:15">
      <c r="A43" s="8">
        <v>38</v>
      </c>
      <c r="B43" s="8" t="s">
        <v>21</v>
      </c>
      <c r="C43" s="8">
        <v>1403</v>
      </c>
      <c r="D43" s="8">
        <v>14</v>
      </c>
      <c r="E43" s="9" t="s">
        <v>25</v>
      </c>
      <c r="F43" s="8">
        <v>3</v>
      </c>
      <c r="G43" s="10">
        <v>84.46</v>
      </c>
      <c r="H43" s="11">
        <v>21.37</v>
      </c>
      <c r="I43" s="26">
        <v>63.09</v>
      </c>
      <c r="J43" s="27">
        <v>6040</v>
      </c>
      <c r="K43" s="28">
        <f>L43/I43</f>
        <v>8085.88365826597</v>
      </c>
      <c r="L43" s="28">
        <f t="shared" si="3"/>
        <v>510138.4</v>
      </c>
      <c r="M43" s="10"/>
      <c r="N43" s="29" t="s">
        <v>23</v>
      </c>
      <c r="O43" s="29" t="s">
        <v>24</v>
      </c>
    </row>
    <row r="44" ht="16" customHeight="1" spans="1:15">
      <c r="A44" s="8">
        <v>39</v>
      </c>
      <c r="B44" s="8" t="s">
        <v>21</v>
      </c>
      <c r="C44" s="8">
        <v>1404</v>
      </c>
      <c r="D44" s="8">
        <v>14</v>
      </c>
      <c r="E44" s="9" t="s">
        <v>25</v>
      </c>
      <c r="F44" s="8">
        <v>3</v>
      </c>
      <c r="G44" s="10">
        <v>84.46</v>
      </c>
      <c r="H44" s="11">
        <v>21.37</v>
      </c>
      <c r="I44" s="26">
        <v>63.09</v>
      </c>
      <c r="J44" s="27">
        <v>6453</v>
      </c>
      <c r="K44" s="28">
        <f>L44/I44</f>
        <v>8638.7760342368</v>
      </c>
      <c r="L44" s="28">
        <f t="shared" si="3"/>
        <v>545020.38</v>
      </c>
      <c r="M44" s="10"/>
      <c r="N44" s="29" t="s">
        <v>23</v>
      </c>
      <c r="O44" s="29" t="s">
        <v>24</v>
      </c>
    </row>
    <row r="45" ht="16" customHeight="1" spans="1:15">
      <c r="A45" s="8">
        <v>40</v>
      </c>
      <c r="B45" s="8" t="s">
        <v>21</v>
      </c>
      <c r="C45" s="8">
        <v>1503</v>
      </c>
      <c r="D45" s="8">
        <v>15</v>
      </c>
      <c r="E45" s="9" t="s">
        <v>25</v>
      </c>
      <c r="F45" s="8">
        <v>3</v>
      </c>
      <c r="G45" s="10">
        <v>84.46</v>
      </c>
      <c r="H45" s="11">
        <v>21.37</v>
      </c>
      <c r="I45" s="26">
        <v>63.09</v>
      </c>
      <c r="J45" s="27">
        <v>6418</v>
      </c>
      <c r="K45" s="28">
        <f t="shared" ref="K45:K60" si="4">L45/I45</f>
        <v>8591.92074813758</v>
      </c>
      <c r="L45" s="28">
        <f t="shared" si="3"/>
        <v>542064.28</v>
      </c>
      <c r="M45" s="10"/>
      <c r="N45" s="29" t="s">
        <v>23</v>
      </c>
      <c r="O45" s="29" t="s">
        <v>24</v>
      </c>
    </row>
    <row r="46" ht="16" customHeight="1" spans="1:15">
      <c r="A46" s="8">
        <v>41</v>
      </c>
      <c r="B46" s="8" t="s">
        <v>21</v>
      </c>
      <c r="C46" s="8">
        <v>1504</v>
      </c>
      <c r="D46" s="8">
        <v>15</v>
      </c>
      <c r="E46" s="9" t="s">
        <v>25</v>
      </c>
      <c r="F46" s="8">
        <v>3</v>
      </c>
      <c r="G46" s="10">
        <v>84.46</v>
      </c>
      <c r="H46" s="11">
        <v>21.37</v>
      </c>
      <c r="I46" s="26">
        <v>63.09</v>
      </c>
      <c r="J46" s="27">
        <v>6489</v>
      </c>
      <c r="K46" s="28">
        <f t="shared" si="4"/>
        <v>8686.97004279601</v>
      </c>
      <c r="L46" s="28">
        <f t="shared" si="3"/>
        <v>548060.94</v>
      </c>
      <c r="M46" s="10"/>
      <c r="N46" s="29" t="s">
        <v>23</v>
      </c>
      <c r="O46" s="29" t="s">
        <v>24</v>
      </c>
    </row>
    <row r="47" ht="16" customHeight="1" spans="1:15">
      <c r="A47" s="8">
        <v>42</v>
      </c>
      <c r="B47" s="8" t="s">
        <v>21</v>
      </c>
      <c r="C47" s="8">
        <v>1602</v>
      </c>
      <c r="D47" s="8">
        <v>16</v>
      </c>
      <c r="E47" s="9" t="s">
        <v>22</v>
      </c>
      <c r="F47" s="8">
        <v>3</v>
      </c>
      <c r="G47" s="10">
        <v>117.66</v>
      </c>
      <c r="H47" s="11">
        <v>29.77</v>
      </c>
      <c r="I47" s="26">
        <v>87.89</v>
      </c>
      <c r="J47" s="27">
        <v>6347</v>
      </c>
      <c r="K47" s="28">
        <f t="shared" si="4"/>
        <v>8496.84856070088</v>
      </c>
      <c r="L47" s="28">
        <f t="shared" si="3"/>
        <v>746788.02</v>
      </c>
      <c r="M47" s="10"/>
      <c r="N47" s="29" t="s">
        <v>23</v>
      </c>
      <c r="O47" s="29" t="s">
        <v>24</v>
      </c>
    </row>
    <row r="48" ht="16" customHeight="1" spans="1:15">
      <c r="A48" s="8">
        <v>43</v>
      </c>
      <c r="B48" s="8" t="s">
        <v>21</v>
      </c>
      <c r="C48" s="8">
        <v>1604</v>
      </c>
      <c r="D48" s="8">
        <v>16</v>
      </c>
      <c r="E48" s="9" t="s">
        <v>25</v>
      </c>
      <c r="F48" s="8">
        <v>3</v>
      </c>
      <c r="G48" s="10">
        <v>84.46</v>
      </c>
      <c r="H48" s="11">
        <v>21.37</v>
      </c>
      <c r="I48" s="26">
        <v>63.09</v>
      </c>
      <c r="J48" s="27">
        <v>6200</v>
      </c>
      <c r="K48" s="28">
        <f t="shared" si="4"/>
        <v>8300.07925186242</v>
      </c>
      <c r="L48" s="28">
        <f t="shared" si="3"/>
        <v>523652</v>
      </c>
      <c r="M48" s="10"/>
      <c r="N48" s="29" t="s">
        <v>23</v>
      </c>
      <c r="O48" s="29" t="s">
        <v>24</v>
      </c>
    </row>
    <row r="49" ht="16" customHeight="1" spans="1:15">
      <c r="A49" s="8">
        <v>44</v>
      </c>
      <c r="B49" s="8" t="s">
        <v>21</v>
      </c>
      <c r="C49" s="8">
        <v>1701</v>
      </c>
      <c r="D49" s="8">
        <v>17</v>
      </c>
      <c r="E49" s="9" t="s">
        <v>22</v>
      </c>
      <c r="F49" s="8">
        <v>3</v>
      </c>
      <c r="G49" s="10">
        <v>117.66</v>
      </c>
      <c r="H49" s="11">
        <v>29.77</v>
      </c>
      <c r="I49" s="26">
        <v>87.89</v>
      </c>
      <c r="J49" s="27">
        <v>6474</v>
      </c>
      <c r="K49" s="28">
        <f t="shared" si="4"/>
        <v>8666.86585504608</v>
      </c>
      <c r="L49" s="28">
        <f t="shared" si="3"/>
        <v>761730.84</v>
      </c>
      <c r="M49" s="10"/>
      <c r="N49" s="29" t="s">
        <v>23</v>
      </c>
      <c r="O49" s="29" t="s">
        <v>24</v>
      </c>
    </row>
    <row r="50" s="1" customFormat="1" ht="16" customHeight="1" spans="1:15">
      <c r="A50" s="8">
        <v>45</v>
      </c>
      <c r="B50" s="12" t="s">
        <v>21</v>
      </c>
      <c r="C50" s="12">
        <v>1703</v>
      </c>
      <c r="D50" s="12">
        <v>17</v>
      </c>
      <c r="E50" s="13" t="s">
        <v>25</v>
      </c>
      <c r="F50" s="12">
        <v>3</v>
      </c>
      <c r="G50" s="14">
        <v>84.46</v>
      </c>
      <c r="H50" s="15">
        <v>21.37</v>
      </c>
      <c r="I50" s="30">
        <v>63.09</v>
      </c>
      <c r="J50" s="31">
        <v>6000</v>
      </c>
      <c r="K50" s="32">
        <f t="shared" si="4"/>
        <v>8032.33475986686</v>
      </c>
      <c r="L50" s="32">
        <f t="shared" si="3"/>
        <v>506760</v>
      </c>
      <c r="M50" s="14"/>
      <c r="N50" s="33" t="s">
        <v>23</v>
      </c>
      <c r="O50" s="33" t="s">
        <v>24</v>
      </c>
    </row>
    <row r="51" ht="16" customHeight="1" spans="1:15">
      <c r="A51" s="8">
        <v>46</v>
      </c>
      <c r="B51" s="8" t="s">
        <v>21</v>
      </c>
      <c r="C51" s="8">
        <v>1704</v>
      </c>
      <c r="D51" s="8">
        <v>17</v>
      </c>
      <c r="E51" s="9" t="s">
        <v>25</v>
      </c>
      <c r="F51" s="8">
        <v>3</v>
      </c>
      <c r="G51" s="10">
        <v>84.46</v>
      </c>
      <c r="H51" s="11">
        <v>21.37</v>
      </c>
      <c r="I51" s="26">
        <v>63.09</v>
      </c>
      <c r="J51" s="27">
        <v>6560</v>
      </c>
      <c r="K51" s="28">
        <f t="shared" si="4"/>
        <v>8782.01933745443</v>
      </c>
      <c r="L51" s="28">
        <f t="shared" si="3"/>
        <v>554057.6</v>
      </c>
      <c r="M51" s="10"/>
      <c r="N51" s="29" t="s">
        <v>23</v>
      </c>
      <c r="O51" s="29" t="s">
        <v>24</v>
      </c>
    </row>
    <row r="52" ht="16" customHeight="1" spans="1:15">
      <c r="A52" s="8">
        <v>47</v>
      </c>
      <c r="B52" s="8" t="s">
        <v>21</v>
      </c>
      <c r="C52" s="8">
        <v>1801</v>
      </c>
      <c r="D52" s="8">
        <v>18</v>
      </c>
      <c r="E52" s="9" t="s">
        <v>22</v>
      </c>
      <c r="F52" s="8">
        <v>3</v>
      </c>
      <c r="G52" s="10">
        <v>117.66</v>
      </c>
      <c r="H52" s="11">
        <v>29.77</v>
      </c>
      <c r="I52" s="26">
        <v>87.89</v>
      </c>
      <c r="J52" s="27">
        <v>6100</v>
      </c>
      <c r="K52" s="28">
        <f t="shared" si="4"/>
        <v>8166.18500398225</v>
      </c>
      <c r="L52" s="28">
        <f t="shared" si="3"/>
        <v>717726</v>
      </c>
      <c r="M52" s="10"/>
      <c r="N52" s="29" t="s">
        <v>23</v>
      </c>
      <c r="O52" s="29" t="s">
        <v>24</v>
      </c>
    </row>
    <row r="53" ht="16" customHeight="1" spans="1:15">
      <c r="A53" s="8">
        <v>48</v>
      </c>
      <c r="B53" s="8" t="s">
        <v>21</v>
      </c>
      <c r="C53" s="8">
        <v>1802</v>
      </c>
      <c r="D53" s="8">
        <v>18</v>
      </c>
      <c r="E53" s="9" t="s">
        <v>22</v>
      </c>
      <c r="F53" s="8">
        <v>3</v>
      </c>
      <c r="G53" s="10">
        <v>117.66</v>
      </c>
      <c r="H53" s="11">
        <v>29.77</v>
      </c>
      <c r="I53" s="26">
        <v>87.89</v>
      </c>
      <c r="J53" s="27">
        <v>6120</v>
      </c>
      <c r="K53" s="28">
        <f t="shared" si="4"/>
        <v>8192.95938104449</v>
      </c>
      <c r="L53" s="28">
        <f t="shared" si="3"/>
        <v>720079.2</v>
      </c>
      <c r="M53" s="10"/>
      <c r="N53" s="29" t="s">
        <v>23</v>
      </c>
      <c r="O53" s="29" t="s">
        <v>24</v>
      </c>
    </row>
    <row r="54" ht="16" customHeight="1" spans="1:15">
      <c r="A54" s="8">
        <v>49</v>
      </c>
      <c r="B54" s="8" t="s">
        <v>21</v>
      </c>
      <c r="C54" s="8">
        <v>1803</v>
      </c>
      <c r="D54" s="8">
        <v>18</v>
      </c>
      <c r="E54" s="9" t="s">
        <v>25</v>
      </c>
      <c r="F54" s="8">
        <v>3</v>
      </c>
      <c r="G54" s="10">
        <v>84.46</v>
      </c>
      <c r="H54" s="11">
        <v>21.37</v>
      </c>
      <c r="I54" s="26">
        <v>63.09</v>
      </c>
      <c r="J54" s="27">
        <v>6000</v>
      </c>
      <c r="K54" s="28">
        <f t="shared" si="4"/>
        <v>8032.33475986686</v>
      </c>
      <c r="L54" s="28">
        <f t="shared" si="3"/>
        <v>506760</v>
      </c>
      <c r="M54" s="10"/>
      <c r="N54" s="29" t="s">
        <v>23</v>
      </c>
      <c r="O54" s="29" t="s">
        <v>24</v>
      </c>
    </row>
    <row r="55" ht="16" customHeight="1" spans="1:15">
      <c r="A55" s="8">
        <v>50</v>
      </c>
      <c r="B55" s="8" t="s">
        <v>21</v>
      </c>
      <c r="C55" s="8">
        <v>1804</v>
      </c>
      <c r="D55" s="8">
        <v>18</v>
      </c>
      <c r="E55" s="9" t="s">
        <v>25</v>
      </c>
      <c r="F55" s="8">
        <v>3</v>
      </c>
      <c r="G55" s="10">
        <v>84.46</v>
      </c>
      <c r="H55" s="11">
        <v>21.37</v>
      </c>
      <c r="I55" s="26">
        <v>63.09</v>
      </c>
      <c r="J55" s="27">
        <v>6000</v>
      </c>
      <c r="K55" s="28">
        <f t="shared" si="4"/>
        <v>8032.33475986686</v>
      </c>
      <c r="L55" s="28">
        <f t="shared" si="3"/>
        <v>506760</v>
      </c>
      <c r="M55" s="10"/>
      <c r="N55" s="29" t="s">
        <v>23</v>
      </c>
      <c r="O55" s="29" t="s">
        <v>24</v>
      </c>
    </row>
    <row r="56" ht="16" customHeight="1" spans="1:15">
      <c r="A56" s="8">
        <v>51</v>
      </c>
      <c r="B56" s="8" t="s">
        <v>21</v>
      </c>
      <c r="C56" s="8">
        <v>1901</v>
      </c>
      <c r="D56" s="8">
        <v>19</v>
      </c>
      <c r="E56" s="9" t="s">
        <v>22</v>
      </c>
      <c r="F56" s="8">
        <v>3</v>
      </c>
      <c r="G56" s="10">
        <v>117.66</v>
      </c>
      <c r="H56" s="11">
        <v>29.77</v>
      </c>
      <c r="I56" s="26">
        <v>87.89</v>
      </c>
      <c r="J56" s="27">
        <v>6100</v>
      </c>
      <c r="K56" s="28">
        <f t="shared" si="4"/>
        <v>8166.18500398225</v>
      </c>
      <c r="L56" s="28">
        <f t="shared" si="3"/>
        <v>717726</v>
      </c>
      <c r="M56" s="10"/>
      <c r="N56" s="29" t="s">
        <v>23</v>
      </c>
      <c r="O56" s="29" t="s">
        <v>24</v>
      </c>
    </row>
    <row r="57" ht="16" customHeight="1" spans="1:15">
      <c r="A57" s="8">
        <v>52</v>
      </c>
      <c r="B57" s="8" t="s">
        <v>21</v>
      </c>
      <c r="C57" s="8">
        <v>1902</v>
      </c>
      <c r="D57" s="8">
        <v>19</v>
      </c>
      <c r="E57" s="9" t="s">
        <v>22</v>
      </c>
      <c r="F57" s="8">
        <v>3</v>
      </c>
      <c r="G57" s="10">
        <v>117.66</v>
      </c>
      <c r="H57" s="11">
        <v>29.77</v>
      </c>
      <c r="I57" s="26">
        <v>87.89</v>
      </c>
      <c r="J57" s="27">
        <v>6024</v>
      </c>
      <c r="K57" s="28">
        <f t="shared" si="4"/>
        <v>8064.44237114575</v>
      </c>
      <c r="L57" s="28">
        <f t="shared" si="3"/>
        <v>708783.84</v>
      </c>
      <c r="M57" s="10"/>
      <c r="N57" s="29" t="s">
        <v>23</v>
      </c>
      <c r="O57" s="29" t="s">
        <v>24</v>
      </c>
    </row>
    <row r="58" ht="16" customHeight="1" spans="1:15">
      <c r="A58" s="8">
        <v>53</v>
      </c>
      <c r="B58" s="8" t="s">
        <v>21</v>
      </c>
      <c r="C58" s="8">
        <v>1903</v>
      </c>
      <c r="D58" s="8">
        <v>19</v>
      </c>
      <c r="E58" s="9" t="s">
        <v>25</v>
      </c>
      <c r="F58" s="8">
        <v>3</v>
      </c>
      <c r="G58" s="10">
        <v>84.46</v>
      </c>
      <c r="H58" s="11">
        <v>21.37</v>
      </c>
      <c r="I58" s="26">
        <v>63.09</v>
      </c>
      <c r="J58" s="27">
        <v>6000</v>
      </c>
      <c r="K58" s="28">
        <f t="shared" si="4"/>
        <v>8032.33475986686</v>
      </c>
      <c r="L58" s="28">
        <f t="shared" si="3"/>
        <v>506760</v>
      </c>
      <c r="M58" s="10"/>
      <c r="N58" s="29" t="s">
        <v>23</v>
      </c>
      <c r="O58" s="29" t="s">
        <v>24</v>
      </c>
    </row>
    <row r="59" ht="16" customHeight="1" spans="1:15">
      <c r="A59" s="8">
        <v>54</v>
      </c>
      <c r="B59" s="8" t="s">
        <v>21</v>
      </c>
      <c r="C59" s="8">
        <v>1904</v>
      </c>
      <c r="D59" s="8">
        <v>19</v>
      </c>
      <c r="E59" s="9" t="s">
        <v>25</v>
      </c>
      <c r="F59" s="8">
        <v>3</v>
      </c>
      <c r="G59" s="10">
        <v>84.46</v>
      </c>
      <c r="H59" s="11">
        <v>21.37</v>
      </c>
      <c r="I59" s="26">
        <v>63.09</v>
      </c>
      <c r="J59" s="27">
        <v>6630</v>
      </c>
      <c r="K59" s="28">
        <f t="shared" si="4"/>
        <v>8875.72990965287</v>
      </c>
      <c r="L59" s="28">
        <f t="shared" si="3"/>
        <v>559969.8</v>
      </c>
      <c r="M59" s="10"/>
      <c r="N59" s="29" t="s">
        <v>23</v>
      </c>
      <c r="O59" s="29" t="s">
        <v>24</v>
      </c>
    </row>
    <row r="60" ht="23.25" customHeight="1" spans="1:15">
      <c r="A60" s="9" t="s">
        <v>26</v>
      </c>
      <c r="B60" s="8"/>
      <c r="C60" s="8"/>
      <c r="D60" s="8"/>
      <c r="E60" s="8"/>
      <c r="F60" s="8"/>
      <c r="G60" s="14">
        <f>SUM(G6:G59)</f>
        <v>5324.44</v>
      </c>
      <c r="H60" s="15">
        <f>SUM(H6:H59)</f>
        <v>1347.18</v>
      </c>
      <c r="I60" s="30">
        <f>SUM(I6:I59)</f>
        <v>3977.26</v>
      </c>
      <c r="J60" s="34">
        <f>L60/G60</f>
        <v>6177.72147681259</v>
      </c>
      <c r="K60" s="32">
        <f t="shared" si="4"/>
        <v>8270.2431674067</v>
      </c>
      <c r="L60" s="32">
        <f>SUM(L6:L59)</f>
        <v>32892907.34</v>
      </c>
      <c r="M60" s="10"/>
      <c r="N60" s="29"/>
      <c r="O60" s="29"/>
    </row>
    <row r="61" ht="57" customHeight="1" spans="1:15">
      <c r="A61" s="16" t="s">
        <v>27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35"/>
    </row>
    <row r="62" ht="72.95" customHeight="1" spans="1:15">
      <c r="A62" s="18" t="s">
        <v>28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ht="23.25" customHeight="1" spans="1:15">
      <c r="A63" s="20" t="s">
        <v>29</v>
      </c>
      <c r="B63" s="20"/>
      <c r="C63" s="20"/>
      <c r="D63" s="20"/>
      <c r="E63" s="20"/>
      <c r="F63" s="20"/>
      <c r="G63" s="20"/>
      <c r="H63" s="20"/>
      <c r="I63" s="20"/>
      <c r="J63" s="20"/>
      <c r="K63" s="20" t="s">
        <v>30</v>
      </c>
      <c r="L63" s="20"/>
      <c r="M63" s="20" t="s">
        <v>31</v>
      </c>
      <c r="N63" s="20"/>
      <c r="O63" s="20"/>
    </row>
    <row r="64" ht="23.25" customHeight="1" spans="1:15">
      <c r="A64" s="20" t="s">
        <v>32</v>
      </c>
      <c r="B64" s="20"/>
      <c r="C64" s="20"/>
      <c r="D64" s="20"/>
      <c r="E64" s="20"/>
      <c r="F64" s="20"/>
      <c r="G64" s="20"/>
      <c r="H64" s="20"/>
      <c r="I64" s="20"/>
      <c r="J64" s="20"/>
      <c r="K64" s="20" t="s">
        <v>33</v>
      </c>
      <c r="L64" s="20"/>
      <c r="M64" s="20" t="s">
        <v>34</v>
      </c>
      <c r="N64" s="20"/>
      <c r="O64" s="20"/>
    </row>
    <row r="65" ht="23.25" customHeight="1" spans="1:5">
      <c r="A65" s="20" t="s">
        <v>35</v>
      </c>
      <c r="B65" s="20"/>
      <c r="C65" s="20"/>
      <c r="D65" s="20"/>
      <c r="E65" s="20"/>
    </row>
    <row r="66" ht="23.25" customHeight="1"/>
    <row r="67" ht="23.25" customHeight="1"/>
    <row r="68" ht="23.25" customHeight="1"/>
    <row r="69" ht="23.25" customHeight="1" spans="10:10">
      <c r="J69" s="1" t="s">
        <v>36</v>
      </c>
    </row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4.95" customHeight="1"/>
    <row r="259" ht="24.95" customHeight="1"/>
    <row r="260" ht="4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30.95" customHeight="1"/>
    <row r="270" ht="42" customHeight="1"/>
    <row r="271" ht="51.95" customHeight="1"/>
    <row r="272" ht="27" customHeight="1"/>
    <row r="273" ht="26.1" customHeight="1"/>
  </sheetData>
  <mergeCells count="27">
    <mergeCell ref="A1:B1"/>
    <mergeCell ref="A2:O2"/>
    <mergeCell ref="A3:E3"/>
    <mergeCell ref="F3:I3"/>
    <mergeCell ref="A60:F60"/>
    <mergeCell ref="A61:O61"/>
    <mergeCell ref="A62:O62"/>
    <mergeCell ref="A63:E63"/>
    <mergeCell ref="K63:L63"/>
    <mergeCell ref="A64:E64"/>
    <mergeCell ref="K64:L64"/>
    <mergeCell ref="A65:E6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629861111111111" right="0" top="0.196527777777778" bottom="0.590277777777778" header="0.5" footer="0.5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5#楼附件2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胖橘的胖红</cp:lastModifiedBy>
  <dcterms:created xsi:type="dcterms:W3CDTF">2021-08-07T08:00:00Z</dcterms:created>
  <dcterms:modified xsi:type="dcterms:W3CDTF">2024-02-01T05:49:01Z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2052-12.1.0.16309</vt:lpwstr>
  </property>
  <property fmtid="{D5CDD505-2E9C-101B-9397-08002B2CF9AE}" pid="3" name="ICV">
    <vt:lpwstr>546C0B793E0C417FBB9407D6CE2B8F05</vt:lpwstr>
  </property>
</Properties>
</file>