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>
    <definedName name="_xlnm.Print_Titles" localSheetId="0">'附件2'!$5:$6</definedName>
    <definedName name="_xlnm.Print_Area" localSheetId="0">'附件2'!$A$1:$O$108</definedName>
    <definedName name="_xlnm._FilterDatabase" localSheetId="0" hidden="1">'附件2'!$A$6:$O$108</definedName>
  </definedNames>
  <calcPr fullCalcOnLoad="1"/>
</workbook>
</file>

<file path=xl/sharedStrings.xml><?xml version="1.0" encoding="utf-8"?>
<sst xmlns="http://schemas.openxmlformats.org/spreadsheetml/2006/main" count="323" uniqueCount="33">
  <si>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</si>
  <si>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</si>
  <si>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</si>
  <si>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项目(楼盘)名称：中恒星月湾花园15号楼</t>
  </si>
  <si>
    <t>预售许可证号码或现售备案证书号码：清建预售许字第       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</si>
  <si>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</si>
  <si>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</si>
  <si>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</si>
  <si>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</si>
  <si>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</si>
  <si>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</si>
  <si>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</si>
  <si>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</si>
  <si>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</si>
  <si>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</si>
  <si>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</si>
  <si>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</si>
  <si>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</si>
  <si>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</si>
  <si>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</si>
  <si>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15</t>
    </r>
    <r>
      <rPr>
        <sz val="11"/>
        <rFont val="宋体"/>
        <family val="0"/>
      </rPr>
      <t>号楼</t>
    </r>
  </si>
  <si>
    <t>三房两厅</t>
  </si>
  <si>
    <t>未售</t>
  </si>
  <si>
    <t>总价包含装修1000元/㎡（建筑面积）</t>
  </si>
  <si>
    <t>四房两厅</t>
  </si>
  <si>
    <t>本楼栋总面积/均价</t>
  </si>
  <si>
    <t xml:space="preserve">   本栋销售住宅共96套，销售住宅总建筑面积：10076.64 ㎡，套内面积：7868.16 ㎡，分摊面积：2208.48 ㎡，销售均价：7681元/㎡（建筑面积）、 9837元/㎡（套内建筑面积）。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</si>
  <si>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</si>
  <si>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</si>
  <si>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企业物价员：曾杰飞</t>
  </si>
  <si>
    <t>价格举报投诉电话：12345</t>
  </si>
  <si>
    <t>企业投诉电话：0763-5855810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</si>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</sst>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6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Normal="110" zoomScaleSheetLayoutView="100" workbookViewId="0" topLeftCell="A1">
      <pane ySplit="6" topLeftCell="A95" activePane="bottomLeft" state="frozen"/>
      <selection pane="bottomLeft" activeCell="L102" sqref="L102"/>
    </sheetView>
  </sheetViews>
  <sheetFormatPr defaultColWidth="9.00390625" defaultRowHeight="14.25"/>
  <cols>
    <col min="1" max="1" width="3.875" style="0" customWidth="1"/>
    <col min="2" max="2" width="8.00390625" style="0" customWidth="1"/>
    <col min="3" max="4" width="6.375" style="0" customWidth="1"/>
    <col min="5" max="5" width="9.125" style="0" customWidth="1"/>
    <col min="6" max="6" width="6.125" style="0" customWidth="1"/>
    <col min="7" max="7" width="8.75390625" style="0" customWidth="1"/>
    <col min="9" max="9" width="9.625" style="0" customWidth="1"/>
    <col min="10" max="10" width="10.625" style="0" customWidth="1"/>
    <col min="11" max="12" width="11.125" style="0" customWidth="1"/>
    <col min="13" max="13" width="9.625" style="0" customWidth="1"/>
    <col min="14" max="14" width="8.75390625" style="0" customWidth="1"/>
    <col min="15" max="15" width="15.25390625" style="0" customWidth="1"/>
  </cols>
  <sheetData>
    <row r="1" spans="1:2" ht="18" customHeight="1">
      <c r="A1" s="2" t="s">
        <v>0</v>
      </c>
      <c r="B1" s="2"/>
    </row>
    <row r="2" spans="1:15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" customHeight="1">
      <c r="A3" s="4" t="s">
        <v>2</v>
      </c>
      <c r="B3" s="4"/>
      <c r="C3" s="4"/>
      <c r="D3" s="4"/>
      <c r="E3" s="4"/>
      <c r="F3" s="4"/>
      <c r="G3" s="4"/>
      <c r="H3" s="5"/>
      <c r="I3" s="10" t="s">
        <v>3</v>
      </c>
      <c r="J3" s="10"/>
      <c r="K3" s="10"/>
      <c r="L3" s="10"/>
      <c r="M3" s="10"/>
      <c r="N3" s="10"/>
      <c r="O3" s="10"/>
    </row>
    <row r="4" spans="1:15" ht="21" customHeight="1">
      <c r="A4" s="5" t="s">
        <v>4</v>
      </c>
      <c r="B4" s="5"/>
      <c r="C4" s="5"/>
      <c r="D4" s="5"/>
      <c r="E4" s="5"/>
      <c r="F4" s="5"/>
      <c r="G4" s="5"/>
      <c r="H4" s="5"/>
      <c r="I4" s="4"/>
      <c r="M4" s="5"/>
      <c r="N4" s="11"/>
      <c r="O4" s="11"/>
    </row>
    <row r="5" spans="1:15" ht="30" customHeight="1">
      <c r="A5" s="6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12" t="s">
        <v>13</v>
      </c>
      <c r="J5" s="7" t="s">
        <v>14</v>
      </c>
      <c r="K5" s="7" t="s">
        <v>15</v>
      </c>
      <c r="L5" s="12" t="s">
        <v>16</v>
      </c>
      <c r="M5" s="12" t="s">
        <v>17</v>
      </c>
      <c r="N5" s="7" t="s">
        <v>18</v>
      </c>
      <c r="O5" s="6" t="s">
        <v>19</v>
      </c>
    </row>
    <row r="6" spans="1:15" ht="14.25">
      <c r="A6" s="6"/>
      <c r="B6" s="7"/>
      <c r="C6" s="7"/>
      <c r="D6" s="7"/>
      <c r="E6" s="7"/>
      <c r="F6" s="7"/>
      <c r="G6" s="7"/>
      <c r="H6" s="7"/>
      <c r="I6" s="13"/>
      <c r="J6" s="7"/>
      <c r="K6" s="7"/>
      <c r="L6" s="13"/>
      <c r="M6" s="13"/>
      <c r="N6" s="7"/>
      <c r="O6" s="6"/>
    </row>
    <row r="7" spans="1:15" s="1" customFormat="1" ht="24.75" customHeight="1">
      <c r="A7" s="8">
        <v>1</v>
      </c>
      <c r="B7" s="8" t="s">
        <v>20</v>
      </c>
      <c r="C7" s="8">
        <v>201</v>
      </c>
      <c r="D7" s="8">
        <v>2</v>
      </c>
      <c r="E7" s="9" t="s">
        <v>21</v>
      </c>
      <c r="F7" s="8">
        <v>2.88</v>
      </c>
      <c r="G7" s="8">
        <v>95.67</v>
      </c>
      <c r="H7" s="8">
        <f>G7-I7</f>
        <v>20.97</v>
      </c>
      <c r="I7" s="14">
        <v>74.7</v>
      </c>
      <c r="J7" s="15">
        <f>L7/G7</f>
        <v>8030</v>
      </c>
      <c r="K7" s="15">
        <f>L7/I7</f>
        <v>10284.204819277107</v>
      </c>
      <c r="L7" s="15">
        <v>768230.1</v>
      </c>
      <c r="M7" s="14"/>
      <c r="N7" s="16" t="s">
        <v>22</v>
      </c>
      <c r="O7" s="17" t="s">
        <v>23</v>
      </c>
    </row>
    <row r="8" spans="1:15" s="1" customFormat="1" ht="24.75" customHeight="1">
      <c r="A8" s="8">
        <v>2</v>
      </c>
      <c r="B8" s="8" t="s">
        <v>20</v>
      </c>
      <c r="C8" s="8">
        <v>202</v>
      </c>
      <c r="D8" s="8">
        <v>2</v>
      </c>
      <c r="E8" s="9" t="s">
        <v>21</v>
      </c>
      <c r="F8" s="8">
        <v>2.88</v>
      </c>
      <c r="G8" s="8">
        <v>95.67</v>
      </c>
      <c r="H8" s="8">
        <f aca="true" t="shared" si="0" ref="H8:H39">G8-I8</f>
        <v>20.97</v>
      </c>
      <c r="I8" s="14">
        <v>74.7</v>
      </c>
      <c r="J8" s="15">
        <f aca="true" t="shared" si="1" ref="J8:J39">L8/G8</f>
        <v>7830</v>
      </c>
      <c r="K8" s="15">
        <f aca="true" t="shared" si="2" ref="K8:K39">L8/I8</f>
        <v>10028.060240963854</v>
      </c>
      <c r="L8" s="15">
        <v>749096.1</v>
      </c>
      <c r="M8" s="14"/>
      <c r="N8" s="16" t="s">
        <v>22</v>
      </c>
      <c r="O8" s="17"/>
    </row>
    <row r="9" spans="1:15" s="1" customFormat="1" ht="24.75" customHeight="1">
      <c r="A9" s="8">
        <v>3</v>
      </c>
      <c r="B9" s="8" t="s">
        <v>20</v>
      </c>
      <c r="C9" s="8">
        <v>203</v>
      </c>
      <c r="D9" s="8">
        <v>2</v>
      </c>
      <c r="E9" s="9" t="s">
        <v>24</v>
      </c>
      <c r="F9" s="8">
        <v>2.88</v>
      </c>
      <c r="G9" s="8">
        <v>114.26</v>
      </c>
      <c r="H9" s="8">
        <f t="shared" si="0"/>
        <v>25.040000000000006</v>
      </c>
      <c r="I9" s="14">
        <v>89.22</v>
      </c>
      <c r="J9" s="15">
        <f t="shared" si="1"/>
        <v>7030</v>
      </c>
      <c r="K9" s="15">
        <f t="shared" si="2"/>
        <v>9003.001569154898</v>
      </c>
      <c r="L9" s="15">
        <v>803247.8</v>
      </c>
      <c r="M9" s="14"/>
      <c r="N9" s="16" t="s">
        <v>22</v>
      </c>
      <c r="O9" s="17"/>
    </row>
    <row r="10" spans="1:15" s="1" customFormat="1" ht="24.75" customHeight="1">
      <c r="A10" s="8">
        <v>4</v>
      </c>
      <c r="B10" s="8" t="s">
        <v>20</v>
      </c>
      <c r="C10" s="8">
        <v>204</v>
      </c>
      <c r="D10" s="8">
        <v>2</v>
      </c>
      <c r="E10" s="9" t="s">
        <v>24</v>
      </c>
      <c r="F10" s="8">
        <v>2.88</v>
      </c>
      <c r="G10" s="8">
        <v>114.26</v>
      </c>
      <c r="H10" s="8">
        <f t="shared" si="0"/>
        <v>25.040000000000006</v>
      </c>
      <c r="I10" s="14">
        <v>89.22</v>
      </c>
      <c r="J10" s="15">
        <f t="shared" si="1"/>
        <v>7130</v>
      </c>
      <c r="K10" s="15">
        <f t="shared" si="2"/>
        <v>9131.067025330643</v>
      </c>
      <c r="L10" s="15">
        <v>814673.8</v>
      </c>
      <c r="M10" s="14"/>
      <c r="N10" s="16" t="s">
        <v>22</v>
      </c>
      <c r="O10" s="17"/>
    </row>
    <row r="11" spans="1:15" s="1" customFormat="1" ht="24.75" customHeight="1">
      <c r="A11" s="8">
        <v>5</v>
      </c>
      <c r="B11" s="8" t="s">
        <v>20</v>
      </c>
      <c r="C11" s="8">
        <v>301</v>
      </c>
      <c r="D11" s="8">
        <v>3</v>
      </c>
      <c r="E11" s="9" t="s">
        <v>21</v>
      </c>
      <c r="F11" s="8">
        <v>2.88</v>
      </c>
      <c r="G11" s="8">
        <v>95.67</v>
      </c>
      <c r="H11" s="8">
        <f t="shared" si="0"/>
        <v>20.97</v>
      </c>
      <c r="I11" s="14">
        <v>74.7</v>
      </c>
      <c r="J11" s="15">
        <f t="shared" si="1"/>
        <v>7680</v>
      </c>
      <c r="K11" s="15">
        <f t="shared" si="2"/>
        <v>9835.951807228916</v>
      </c>
      <c r="L11" s="15">
        <v>734745.6</v>
      </c>
      <c r="M11" s="14"/>
      <c r="N11" s="16" t="s">
        <v>22</v>
      </c>
      <c r="O11" s="17"/>
    </row>
    <row r="12" spans="1:15" s="1" customFormat="1" ht="24.75" customHeight="1">
      <c r="A12" s="8">
        <v>6</v>
      </c>
      <c r="B12" s="8" t="s">
        <v>20</v>
      </c>
      <c r="C12" s="8">
        <v>302</v>
      </c>
      <c r="D12" s="8">
        <v>3</v>
      </c>
      <c r="E12" s="9" t="s">
        <v>21</v>
      </c>
      <c r="F12" s="8">
        <v>2.88</v>
      </c>
      <c r="G12" s="8">
        <v>95.67</v>
      </c>
      <c r="H12" s="8">
        <f t="shared" si="0"/>
        <v>20.97</v>
      </c>
      <c r="I12" s="14">
        <v>74.7</v>
      </c>
      <c r="J12" s="15">
        <f t="shared" si="1"/>
        <v>7580</v>
      </c>
      <c r="K12" s="15">
        <f t="shared" si="2"/>
        <v>9707.879518072288</v>
      </c>
      <c r="L12" s="15">
        <v>725178.6</v>
      </c>
      <c r="M12" s="14"/>
      <c r="N12" s="16" t="s">
        <v>22</v>
      </c>
      <c r="O12" s="17"/>
    </row>
    <row r="13" spans="1:15" s="1" customFormat="1" ht="24.75" customHeight="1">
      <c r="A13" s="8">
        <v>7</v>
      </c>
      <c r="B13" s="8" t="s">
        <v>20</v>
      </c>
      <c r="C13" s="8">
        <v>303</v>
      </c>
      <c r="D13" s="8">
        <v>3</v>
      </c>
      <c r="E13" s="9" t="s">
        <v>24</v>
      </c>
      <c r="F13" s="8">
        <v>2.88</v>
      </c>
      <c r="G13" s="8">
        <v>114.26</v>
      </c>
      <c r="H13" s="8">
        <f t="shared" si="0"/>
        <v>25.040000000000006</v>
      </c>
      <c r="I13" s="14">
        <v>89.22</v>
      </c>
      <c r="J13" s="15">
        <f t="shared" si="1"/>
        <v>7330</v>
      </c>
      <c r="K13" s="15">
        <f t="shared" si="2"/>
        <v>9387.197937682135</v>
      </c>
      <c r="L13" s="15">
        <v>837525.8</v>
      </c>
      <c r="M13" s="14"/>
      <c r="N13" s="16" t="s">
        <v>22</v>
      </c>
      <c r="O13" s="17"/>
    </row>
    <row r="14" spans="1:15" s="1" customFormat="1" ht="24.75" customHeight="1">
      <c r="A14" s="8">
        <v>8</v>
      </c>
      <c r="B14" s="8" t="s">
        <v>20</v>
      </c>
      <c r="C14" s="8">
        <v>304</v>
      </c>
      <c r="D14" s="8">
        <v>3</v>
      </c>
      <c r="E14" s="9" t="s">
        <v>24</v>
      </c>
      <c r="F14" s="8">
        <v>2.88</v>
      </c>
      <c r="G14" s="8">
        <v>114.26</v>
      </c>
      <c r="H14" s="8">
        <f t="shared" si="0"/>
        <v>25.040000000000006</v>
      </c>
      <c r="I14" s="14">
        <v>89.22</v>
      </c>
      <c r="J14" s="15">
        <f t="shared" si="1"/>
        <v>7430</v>
      </c>
      <c r="K14" s="15">
        <f t="shared" si="2"/>
        <v>9515.26339385788</v>
      </c>
      <c r="L14" s="15">
        <v>848951.8</v>
      </c>
      <c r="M14" s="14"/>
      <c r="N14" s="16" t="s">
        <v>22</v>
      </c>
      <c r="O14" s="17"/>
    </row>
    <row r="15" spans="1:15" s="1" customFormat="1" ht="24.75" customHeight="1">
      <c r="A15" s="8">
        <v>9</v>
      </c>
      <c r="B15" s="8" t="s">
        <v>20</v>
      </c>
      <c r="C15" s="8">
        <v>401</v>
      </c>
      <c r="D15" s="8">
        <v>4</v>
      </c>
      <c r="E15" s="9" t="s">
        <v>21</v>
      </c>
      <c r="F15" s="8">
        <v>2.88</v>
      </c>
      <c r="G15" s="8">
        <v>95.67</v>
      </c>
      <c r="H15" s="8">
        <f t="shared" si="0"/>
        <v>20.97</v>
      </c>
      <c r="I15" s="14">
        <v>74.7</v>
      </c>
      <c r="J15" s="15">
        <f t="shared" si="1"/>
        <v>7730</v>
      </c>
      <c r="K15" s="15">
        <f t="shared" si="2"/>
        <v>9899.987951807228</v>
      </c>
      <c r="L15" s="15">
        <v>739529.1</v>
      </c>
      <c r="M15" s="14"/>
      <c r="N15" s="16" t="s">
        <v>22</v>
      </c>
      <c r="O15" s="17"/>
    </row>
    <row r="16" spans="1:15" s="1" customFormat="1" ht="24.75" customHeight="1">
      <c r="A16" s="8">
        <v>10</v>
      </c>
      <c r="B16" s="8" t="s">
        <v>20</v>
      </c>
      <c r="C16" s="8">
        <v>402</v>
      </c>
      <c r="D16" s="8">
        <v>4</v>
      </c>
      <c r="E16" s="9" t="s">
        <v>21</v>
      </c>
      <c r="F16" s="8">
        <v>2.88</v>
      </c>
      <c r="G16" s="8">
        <v>95.67</v>
      </c>
      <c r="H16" s="8">
        <f t="shared" si="0"/>
        <v>20.97</v>
      </c>
      <c r="I16" s="14">
        <v>74.7</v>
      </c>
      <c r="J16" s="15">
        <f t="shared" si="1"/>
        <v>7630</v>
      </c>
      <c r="K16" s="15">
        <f t="shared" si="2"/>
        <v>9771.915662650601</v>
      </c>
      <c r="L16" s="15">
        <v>729962.1</v>
      </c>
      <c r="M16" s="14"/>
      <c r="N16" s="16" t="s">
        <v>22</v>
      </c>
      <c r="O16" s="17"/>
    </row>
    <row r="17" spans="1:15" s="1" customFormat="1" ht="24.75" customHeight="1">
      <c r="A17" s="8">
        <v>11</v>
      </c>
      <c r="B17" s="8" t="s">
        <v>20</v>
      </c>
      <c r="C17" s="8">
        <v>403</v>
      </c>
      <c r="D17" s="8">
        <v>4</v>
      </c>
      <c r="E17" s="9" t="s">
        <v>24</v>
      </c>
      <c r="F17" s="8">
        <v>2.88</v>
      </c>
      <c r="G17" s="8">
        <v>114.26</v>
      </c>
      <c r="H17" s="8">
        <f t="shared" si="0"/>
        <v>25.040000000000006</v>
      </c>
      <c r="I17" s="14">
        <v>89.22</v>
      </c>
      <c r="J17" s="15">
        <f t="shared" si="1"/>
        <v>7380</v>
      </c>
      <c r="K17" s="15">
        <f t="shared" si="2"/>
        <v>9451.230665770008</v>
      </c>
      <c r="L17" s="15">
        <v>843238.8</v>
      </c>
      <c r="M17" s="14"/>
      <c r="N17" s="16" t="s">
        <v>22</v>
      </c>
      <c r="O17" s="17"/>
    </row>
    <row r="18" spans="1:15" s="1" customFormat="1" ht="24.75" customHeight="1">
      <c r="A18" s="8">
        <v>12</v>
      </c>
      <c r="B18" s="8" t="s">
        <v>20</v>
      </c>
      <c r="C18" s="8">
        <v>404</v>
      </c>
      <c r="D18" s="8">
        <v>4</v>
      </c>
      <c r="E18" s="9" t="s">
        <v>24</v>
      </c>
      <c r="F18" s="8">
        <v>2.88</v>
      </c>
      <c r="G18" s="8">
        <v>114.26</v>
      </c>
      <c r="H18" s="8">
        <f t="shared" si="0"/>
        <v>25.040000000000006</v>
      </c>
      <c r="I18" s="14">
        <v>89.22</v>
      </c>
      <c r="J18" s="15">
        <f t="shared" si="1"/>
        <v>7480</v>
      </c>
      <c r="K18" s="15">
        <f t="shared" si="2"/>
        <v>9579.296121945752</v>
      </c>
      <c r="L18" s="15">
        <v>854664.8</v>
      </c>
      <c r="M18" s="14"/>
      <c r="N18" s="16" t="s">
        <v>22</v>
      </c>
      <c r="O18" s="17"/>
    </row>
    <row r="19" spans="1:15" s="1" customFormat="1" ht="24.75" customHeight="1">
      <c r="A19" s="8">
        <v>13</v>
      </c>
      <c r="B19" s="8" t="s">
        <v>20</v>
      </c>
      <c r="C19" s="8">
        <v>501</v>
      </c>
      <c r="D19" s="8">
        <v>5</v>
      </c>
      <c r="E19" s="9" t="s">
        <v>21</v>
      </c>
      <c r="F19" s="8">
        <v>2.88</v>
      </c>
      <c r="G19" s="8">
        <v>95.67</v>
      </c>
      <c r="H19" s="8">
        <f t="shared" si="0"/>
        <v>20.97</v>
      </c>
      <c r="I19" s="14">
        <v>74.7</v>
      </c>
      <c r="J19" s="15">
        <f t="shared" si="1"/>
        <v>7750</v>
      </c>
      <c r="K19" s="15">
        <f t="shared" si="2"/>
        <v>9925.602409638554</v>
      </c>
      <c r="L19" s="15">
        <v>741442.5</v>
      </c>
      <c r="M19" s="14"/>
      <c r="N19" s="16" t="s">
        <v>22</v>
      </c>
      <c r="O19" s="17"/>
    </row>
    <row r="20" spans="1:15" s="1" customFormat="1" ht="24.75" customHeight="1">
      <c r="A20" s="8">
        <v>14</v>
      </c>
      <c r="B20" s="8" t="s">
        <v>20</v>
      </c>
      <c r="C20" s="8">
        <v>502</v>
      </c>
      <c r="D20" s="8">
        <v>5</v>
      </c>
      <c r="E20" s="9" t="s">
        <v>21</v>
      </c>
      <c r="F20" s="8">
        <v>2.88</v>
      </c>
      <c r="G20" s="8">
        <v>95.67</v>
      </c>
      <c r="H20" s="8">
        <f t="shared" si="0"/>
        <v>20.97</v>
      </c>
      <c r="I20" s="14">
        <v>74.7</v>
      </c>
      <c r="J20" s="15">
        <f t="shared" si="1"/>
        <v>7650</v>
      </c>
      <c r="K20" s="15">
        <f t="shared" si="2"/>
        <v>9797.530120481928</v>
      </c>
      <c r="L20" s="15">
        <v>731875.5</v>
      </c>
      <c r="M20" s="14"/>
      <c r="N20" s="16" t="s">
        <v>22</v>
      </c>
      <c r="O20" s="17"/>
    </row>
    <row r="21" spans="1:15" s="1" customFormat="1" ht="24.75" customHeight="1">
      <c r="A21" s="8">
        <v>15</v>
      </c>
      <c r="B21" s="8" t="s">
        <v>20</v>
      </c>
      <c r="C21" s="8">
        <v>503</v>
      </c>
      <c r="D21" s="8">
        <v>5</v>
      </c>
      <c r="E21" s="9" t="s">
        <v>24</v>
      </c>
      <c r="F21" s="8">
        <v>2.88</v>
      </c>
      <c r="G21" s="8">
        <v>114.26</v>
      </c>
      <c r="H21" s="8">
        <f t="shared" si="0"/>
        <v>25.040000000000006</v>
      </c>
      <c r="I21" s="14">
        <v>89.22</v>
      </c>
      <c r="J21" s="15">
        <f t="shared" si="1"/>
        <v>7400</v>
      </c>
      <c r="K21" s="15">
        <f t="shared" si="2"/>
        <v>9476.843757005156</v>
      </c>
      <c r="L21" s="15">
        <v>845524</v>
      </c>
      <c r="M21" s="14"/>
      <c r="N21" s="16" t="s">
        <v>22</v>
      </c>
      <c r="O21" s="17"/>
    </row>
    <row r="22" spans="1:15" s="1" customFormat="1" ht="24.75" customHeight="1">
      <c r="A22" s="8">
        <v>16</v>
      </c>
      <c r="B22" s="8" t="s">
        <v>20</v>
      </c>
      <c r="C22" s="8">
        <v>504</v>
      </c>
      <c r="D22" s="8">
        <v>5</v>
      </c>
      <c r="E22" s="9" t="s">
        <v>24</v>
      </c>
      <c r="F22" s="8">
        <v>2.88</v>
      </c>
      <c r="G22" s="8">
        <v>114.26</v>
      </c>
      <c r="H22" s="8">
        <f t="shared" si="0"/>
        <v>25.040000000000006</v>
      </c>
      <c r="I22" s="14">
        <v>89.22</v>
      </c>
      <c r="J22" s="15">
        <f t="shared" si="1"/>
        <v>7500</v>
      </c>
      <c r="K22" s="15">
        <f t="shared" si="2"/>
        <v>9604.909213180901</v>
      </c>
      <c r="L22" s="15">
        <v>856950</v>
      </c>
      <c r="M22" s="14"/>
      <c r="N22" s="16" t="s">
        <v>22</v>
      </c>
      <c r="O22" s="17" t="s">
        <v>23</v>
      </c>
    </row>
    <row r="23" spans="1:15" s="1" customFormat="1" ht="24.75" customHeight="1">
      <c r="A23" s="8">
        <v>17</v>
      </c>
      <c r="B23" s="8" t="s">
        <v>20</v>
      </c>
      <c r="C23" s="8">
        <v>601</v>
      </c>
      <c r="D23" s="8">
        <v>6</v>
      </c>
      <c r="E23" s="9" t="s">
        <v>21</v>
      </c>
      <c r="F23" s="8">
        <v>2.88</v>
      </c>
      <c r="G23" s="8">
        <v>95.67</v>
      </c>
      <c r="H23" s="8">
        <f t="shared" si="0"/>
        <v>20.97</v>
      </c>
      <c r="I23" s="14">
        <v>74.7</v>
      </c>
      <c r="J23" s="15">
        <f t="shared" si="1"/>
        <v>7780</v>
      </c>
      <c r="K23" s="15">
        <f t="shared" si="2"/>
        <v>9964.024096385541</v>
      </c>
      <c r="L23" s="15">
        <v>744312.6</v>
      </c>
      <c r="M23" s="14"/>
      <c r="N23" s="16" t="s">
        <v>22</v>
      </c>
      <c r="O23" s="17"/>
    </row>
    <row r="24" spans="1:15" s="1" customFormat="1" ht="24.75" customHeight="1">
      <c r="A24" s="8">
        <v>18</v>
      </c>
      <c r="B24" s="8" t="s">
        <v>20</v>
      </c>
      <c r="C24" s="8">
        <v>602</v>
      </c>
      <c r="D24" s="8">
        <v>6</v>
      </c>
      <c r="E24" s="9" t="s">
        <v>21</v>
      </c>
      <c r="F24" s="8">
        <v>2.88</v>
      </c>
      <c r="G24" s="8">
        <v>95.67</v>
      </c>
      <c r="H24" s="8">
        <f t="shared" si="0"/>
        <v>20.97</v>
      </c>
      <c r="I24" s="14">
        <v>74.7</v>
      </c>
      <c r="J24" s="15">
        <f t="shared" si="1"/>
        <v>7680</v>
      </c>
      <c r="K24" s="15">
        <f t="shared" si="2"/>
        <v>9835.951807228916</v>
      </c>
      <c r="L24" s="15">
        <v>734745.6</v>
      </c>
      <c r="M24" s="14"/>
      <c r="N24" s="16" t="s">
        <v>22</v>
      </c>
      <c r="O24" s="17"/>
    </row>
    <row r="25" spans="1:15" s="1" customFormat="1" ht="24.75" customHeight="1">
      <c r="A25" s="8">
        <v>19</v>
      </c>
      <c r="B25" s="8" t="s">
        <v>20</v>
      </c>
      <c r="C25" s="8">
        <v>603</v>
      </c>
      <c r="D25" s="8">
        <v>6</v>
      </c>
      <c r="E25" s="9" t="s">
        <v>24</v>
      </c>
      <c r="F25" s="8">
        <v>2.88</v>
      </c>
      <c r="G25" s="8">
        <v>114.26</v>
      </c>
      <c r="H25" s="8">
        <f t="shared" si="0"/>
        <v>25.040000000000006</v>
      </c>
      <c r="I25" s="14">
        <v>89.22</v>
      </c>
      <c r="J25" s="15">
        <f t="shared" si="1"/>
        <v>7430</v>
      </c>
      <c r="K25" s="15">
        <f t="shared" si="2"/>
        <v>9515.26339385788</v>
      </c>
      <c r="L25" s="15">
        <v>848951.8</v>
      </c>
      <c r="M25" s="14"/>
      <c r="N25" s="16" t="s">
        <v>22</v>
      </c>
      <c r="O25" s="17"/>
    </row>
    <row r="26" spans="1:15" s="1" customFormat="1" ht="24.75" customHeight="1">
      <c r="A26" s="8">
        <v>20</v>
      </c>
      <c r="B26" s="8" t="s">
        <v>20</v>
      </c>
      <c r="C26" s="8">
        <v>604</v>
      </c>
      <c r="D26" s="8">
        <v>6</v>
      </c>
      <c r="E26" s="9" t="s">
        <v>24</v>
      </c>
      <c r="F26" s="8">
        <v>2.88</v>
      </c>
      <c r="G26" s="8">
        <v>114.26</v>
      </c>
      <c r="H26" s="8">
        <f t="shared" si="0"/>
        <v>25.040000000000006</v>
      </c>
      <c r="I26" s="14">
        <v>89.22</v>
      </c>
      <c r="J26" s="15">
        <f t="shared" si="1"/>
        <v>7530</v>
      </c>
      <c r="K26" s="15">
        <f t="shared" si="2"/>
        <v>9643.328850033626</v>
      </c>
      <c r="L26" s="15">
        <v>860377.8</v>
      </c>
      <c r="M26" s="14"/>
      <c r="N26" s="16" t="s">
        <v>22</v>
      </c>
      <c r="O26" s="17"/>
    </row>
    <row r="27" spans="1:15" s="1" customFormat="1" ht="24.75" customHeight="1">
      <c r="A27" s="8">
        <v>21</v>
      </c>
      <c r="B27" s="8" t="s">
        <v>20</v>
      </c>
      <c r="C27" s="8">
        <v>701</v>
      </c>
      <c r="D27" s="8">
        <v>7</v>
      </c>
      <c r="E27" s="9" t="s">
        <v>21</v>
      </c>
      <c r="F27" s="8">
        <v>2.88</v>
      </c>
      <c r="G27" s="8">
        <v>95.67</v>
      </c>
      <c r="H27" s="8">
        <f t="shared" si="0"/>
        <v>20.97</v>
      </c>
      <c r="I27" s="14">
        <v>74.7</v>
      </c>
      <c r="J27" s="15">
        <f t="shared" si="1"/>
        <v>7810.000000000001</v>
      </c>
      <c r="K27" s="15">
        <f t="shared" si="2"/>
        <v>10002.44578313253</v>
      </c>
      <c r="L27" s="15">
        <v>747182.7</v>
      </c>
      <c r="M27" s="14"/>
      <c r="N27" s="16" t="s">
        <v>22</v>
      </c>
      <c r="O27" s="17"/>
    </row>
    <row r="28" spans="1:15" s="1" customFormat="1" ht="24.75" customHeight="1">
      <c r="A28" s="8">
        <v>22</v>
      </c>
      <c r="B28" s="8" t="s">
        <v>20</v>
      </c>
      <c r="C28" s="8">
        <v>702</v>
      </c>
      <c r="D28" s="8">
        <v>7</v>
      </c>
      <c r="E28" s="9" t="s">
        <v>21</v>
      </c>
      <c r="F28" s="8">
        <v>2.88</v>
      </c>
      <c r="G28" s="8">
        <v>95.67</v>
      </c>
      <c r="H28" s="8">
        <f t="shared" si="0"/>
        <v>20.97</v>
      </c>
      <c r="I28" s="14">
        <v>74.7</v>
      </c>
      <c r="J28" s="15">
        <f t="shared" si="1"/>
        <v>7710.000000000001</v>
      </c>
      <c r="K28" s="15">
        <f t="shared" si="2"/>
        <v>9874.373493975903</v>
      </c>
      <c r="L28" s="15">
        <v>737615.7</v>
      </c>
      <c r="M28" s="14"/>
      <c r="N28" s="16" t="s">
        <v>22</v>
      </c>
      <c r="O28" s="17"/>
    </row>
    <row r="29" spans="1:15" s="1" customFormat="1" ht="24.75" customHeight="1">
      <c r="A29" s="8">
        <v>23</v>
      </c>
      <c r="B29" s="8" t="s">
        <v>20</v>
      </c>
      <c r="C29" s="8">
        <v>703</v>
      </c>
      <c r="D29" s="8">
        <v>7</v>
      </c>
      <c r="E29" s="9" t="s">
        <v>24</v>
      </c>
      <c r="F29" s="8">
        <v>2.88</v>
      </c>
      <c r="G29" s="8">
        <v>114.26</v>
      </c>
      <c r="H29" s="8">
        <f t="shared" si="0"/>
        <v>25.040000000000006</v>
      </c>
      <c r="I29" s="14">
        <v>89.22</v>
      </c>
      <c r="J29" s="15">
        <f t="shared" si="1"/>
        <v>7460.000000000001</v>
      </c>
      <c r="K29" s="15">
        <f t="shared" si="2"/>
        <v>9553.683030710605</v>
      </c>
      <c r="L29" s="15">
        <v>852379.6000000001</v>
      </c>
      <c r="M29" s="14"/>
      <c r="N29" s="16" t="s">
        <v>22</v>
      </c>
      <c r="O29" s="17"/>
    </row>
    <row r="30" spans="1:15" s="1" customFormat="1" ht="24.75" customHeight="1">
      <c r="A30" s="8">
        <v>24</v>
      </c>
      <c r="B30" s="8" t="s">
        <v>20</v>
      </c>
      <c r="C30" s="8">
        <v>704</v>
      </c>
      <c r="D30" s="8">
        <v>7</v>
      </c>
      <c r="E30" s="9" t="s">
        <v>24</v>
      </c>
      <c r="F30" s="8">
        <v>2.88</v>
      </c>
      <c r="G30" s="8">
        <v>114.26</v>
      </c>
      <c r="H30" s="8">
        <f t="shared" si="0"/>
        <v>25.040000000000006</v>
      </c>
      <c r="I30" s="14">
        <v>89.22</v>
      </c>
      <c r="J30" s="15">
        <f t="shared" si="1"/>
        <v>7560.000000000001</v>
      </c>
      <c r="K30" s="15">
        <f t="shared" si="2"/>
        <v>9681.74848688635</v>
      </c>
      <c r="L30" s="15">
        <v>863805.6000000001</v>
      </c>
      <c r="M30" s="14"/>
      <c r="N30" s="16" t="s">
        <v>22</v>
      </c>
      <c r="O30" s="17"/>
    </row>
    <row r="31" spans="1:15" s="1" customFormat="1" ht="24.75" customHeight="1">
      <c r="A31" s="8">
        <v>25</v>
      </c>
      <c r="B31" s="8" t="s">
        <v>20</v>
      </c>
      <c r="C31" s="8">
        <v>801</v>
      </c>
      <c r="D31" s="8">
        <v>8</v>
      </c>
      <c r="E31" s="9" t="s">
        <v>21</v>
      </c>
      <c r="F31" s="8">
        <v>2.88</v>
      </c>
      <c r="G31" s="8">
        <v>95.67</v>
      </c>
      <c r="H31" s="8">
        <f t="shared" si="0"/>
        <v>20.97</v>
      </c>
      <c r="I31" s="14">
        <v>74.7</v>
      </c>
      <c r="J31" s="15">
        <f t="shared" si="1"/>
        <v>7830</v>
      </c>
      <c r="K31" s="15">
        <f t="shared" si="2"/>
        <v>10028.060240963854</v>
      </c>
      <c r="L31" s="15">
        <v>749096.1</v>
      </c>
      <c r="M31" s="14"/>
      <c r="N31" s="16" t="s">
        <v>22</v>
      </c>
      <c r="O31" s="17"/>
    </row>
    <row r="32" spans="1:15" s="1" customFormat="1" ht="24.75" customHeight="1">
      <c r="A32" s="8">
        <v>26</v>
      </c>
      <c r="B32" s="8" t="s">
        <v>20</v>
      </c>
      <c r="C32" s="8">
        <v>802</v>
      </c>
      <c r="D32" s="8">
        <v>8</v>
      </c>
      <c r="E32" s="9" t="s">
        <v>21</v>
      </c>
      <c r="F32" s="8">
        <v>2.88</v>
      </c>
      <c r="G32" s="8">
        <v>95.67</v>
      </c>
      <c r="H32" s="8">
        <f t="shared" si="0"/>
        <v>20.97</v>
      </c>
      <c r="I32" s="14">
        <v>74.7</v>
      </c>
      <c r="J32" s="15">
        <f t="shared" si="1"/>
        <v>7730</v>
      </c>
      <c r="K32" s="15">
        <f t="shared" si="2"/>
        <v>9899.987951807228</v>
      </c>
      <c r="L32" s="15">
        <v>739529.1</v>
      </c>
      <c r="M32" s="14"/>
      <c r="N32" s="16" t="s">
        <v>22</v>
      </c>
      <c r="O32" s="17"/>
    </row>
    <row r="33" spans="1:15" s="1" customFormat="1" ht="24.75" customHeight="1">
      <c r="A33" s="8">
        <v>27</v>
      </c>
      <c r="B33" s="8" t="s">
        <v>20</v>
      </c>
      <c r="C33" s="8">
        <v>803</v>
      </c>
      <c r="D33" s="8">
        <v>8</v>
      </c>
      <c r="E33" s="9" t="s">
        <v>24</v>
      </c>
      <c r="F33" s="8">
        <v>2.88</v>
      </c>
      <c r="G33" s="8">
        <v>114.26</v>
      </c>
      <c r="H33" s="8">
        <f t="shared" si="0"/>
        <v>25.040000000000006</v>
      </c>
      <c r="I33" s="14">
        <v>89.22</v>
      </c>
      <c r="J33" s="15">
        <f t="shared" si="1"/>
        <v>7480</v>
      </c>
      <c r="K33" s="15">
        <f t="shared" si="2"/>
        <v>9579.296121945752</v>
      </c>
      <c r="L33" s="15">
        <v>854664.8</v>
      </c>
      <c r="M33" s="14"/>
      <c r="N33" s="16" t="s">
        <v>22</v>
      </c>
      <c r="O33" s="17"/>
    </row>
    <row r="34" spans="1:15" s="1" customFormat="1" ht="24.75" customHeight="1">
      <c r="A34" s="8">
        <v>28</v>
      </c>
      <c r="B34" s="8" t="s">
        <v>20</v>
      </c>
      <c r="C34" s="8">
        <v>804</v>
      </c>
      <c r="D34" s="8">
        <v>8</v>
      </c>
      <c r="E34" s="9" t="s">
        <v>24</v>
      </c>
      <c r="F34" s="8">
        <v>2.88</v>
      </c>
      <c r="G34" s="8">
        <v>114.26</v>
      </c>
      <c r="H34" s="8">
        <f t="shared" si="0"/>
        <v>25.040000000000006</v>
      </c>
      <c r="I34" s="14">
        <v>89.22</v>
      </c>
      <c r="J34" s="15">
        <f t="shared" si="1"/>
        <v>7580</v>
      </c>
      <c r="K34" s="15">
        <f t="shared" si="2"/>
        <v>9707.361578121498</v>
      </c>
      <c r="L34" s="15">
        <v>866090.8</v>
      </c>
      <c r="M34" s="14"/>
      <c r="N34" s="16" t="s">
        <v>22</v>
      </c>
      <c r="O34" s="17"/>
    </row>
    <row r="35" spans="1:15" s="1" customFormat="1" ht="24.75" customHeight="1">
      <c r="A35" s="8">
        <v>29</v>
      </c>
      <c r="B35" s="8" t="s">
        <v>20</v>
      </c>
      <c r="C35" s="8">
        <v>901</v>
      </c>
      <c r="D35" s="8">
        <v>9</v>
      </c>
      <c r="E35" s="9" t="s">
        <v>21</v>
      </c>
      <c r="F35" s="8">
        <v>2.88</v>
      </c>
      <c r="G35" s="8">
        <v>95.67</v>
      </c>
      <c r="H35" s="8">
        <f t="shared" si="0"/>
        <v>20.97</v>
      </c>
      <c r="I35" s="14">
        <v>74.7</v>
      </c>
      <c r="J35" s="15">
        <f t="shared" si="1"/>
        <v>7850</v>
      </c>
      <c r="K35" s="15">
        <f t="shared" si="2"/>
        <v>10053.674698795181</v>
      </c>
      <c r="L35" s="15">
        <v>751009.5</v>
      </c>
      <c r="M35" s="14"/>
      <c r="N35" s="16" t="s">
        <v>22</v>
      </c>
      <c r="O35" s="17"/>
    </row>
    <row r="36" spans="1:15" s="1" customFormat="1" ht="24.75" customHeight="1">
      <c r="A36" s="8">
        <v>30</v>
      </c>
      <c r="B36" s="8" t="s">
        <v>20</v>
      </c>
      <c r="C36" s="8">
        <v>902</v>
      </c>
      <c r="D36" s="8">
        <v>9</v>
      </c>
      <c r="E36" s="9" t="s">
        <v>21</v>
      </c>
      <c r="F36" s="8">
        <v>2.88</v>
      </c>
      <c r="G36" s="8">
        <v>95.67</v>
      </c>
      <c r="H36" s="8">
        <f t="shared" si="0"/>
        <v>20.97</v>
      </c>
      <c r="I36" s="14">
        <v>74.7</v>
      </c>
      <c r="J36" s="15">
        <f t="shared" si="1"/>
        <v>7750</v>
      </c>
      <c r="K36" s="15">
        <f t="shared" si="2"/>
        <v>9925.602409638554</v>
      </c>
      <c r="L36" s="15">
        <v>741442.5</v>
      </c>
      <c r="M36" s="14"/>
      <c r="N36" s="16" t="s">
        <v>22</v>
      </c>
      <c r="O36" s="17"/>
    </row>
    <row r="37" spans="1:15" s="1" customFormat="1" ht="24.75" customHeight="1">
      <c r="A37" s="8">
        <v>31</v>
      </c>
      <c r="B37" s="8" t="s">
        <v>20</v>
      </c>
      <c r="C37" s="8">
        <v>903</v>
      </c>
      <c r="D37" s="8">
        <v>9</v>
      </c>
      <c r="E37" s="9" t="s">
        <v>24</v>
      </c>
      <c r="F37" s="8">
        <v>2.88</v>
      </c>
      <c r="G37" s="8">
        <v>114.26</v>
      </c>
      <c r="H37" s="8">
        <f t="shared" si="0"/>
        <v>25.040000000000006</v>
      </c>
      <c r="I37" s="14">
        <v>89.22</v>
      </c>
      <c r="J37" s="15">
        <f t="shared" si="1"/>
        <v>7500</v>
      </c>
      <c r="K37" s="15">
        <f t="shared" si="2"/>
        <v>9604.909213180901</v>
      </c>
      <c r="L37" s="15">
        <v>856950</v>
      </c>
      <c r="M37" s="14"/>
      <c r="N37" s="16" t="s">
        <v>22</v>
      </c>
      <c r="O37" s="17"/>
    </row>
    <row r="38" spans="1:15" s="1" customFormat="1" ht="24.75" customHeight="1">
      <c r="A38" s="8">
        <v>32</v>
      </c>
      <c r="B38" s="8" t="s">
        <v>20</v>
      </c>
      <c r="C38" s="8">
        <v>904</v>
      </c>
      <c r="D38" s="8">
        <v>9</v>
      </c>
      <c r="E38" s="9" t="s">
        <v>24</v>
      </c>
      <c r="F38" s="8">
        <v>2.88</v>
      </c>
      <c r="G38" s="8">
        <v>114.26</v>
      </c>
      <c r="H38" s="8">
        <f t="shared" si="0"/>
        <v>25.040000000000006</v>
      </c>
      <c r="I38" s="14">
        <v>89.22</v>
      </c>
      <c r="J38" s="15">
        <f t="shared" si="1"/>
        <v>7600</v>
      </c>
      <c r="K38" s="15">
        <f t="shared" si="2"/>
        <v>9732.974669356647</v>
      </c>
      <c r="L38" s="15">
        <v>868376</v>
      </c>
      <c r="M38" s="14"/>
      <c r="N38" s="16" t="s">
        <v>22</v>
      </c>
      <c r="O38" s="17"/>
    </row>
    <row r="39" spans="1:15" s="1" customFormat="1" ht="24.75" customHeight="1">
      <c r="A39" s="8">
        <v>33</v>
      </c>
      <c r="B39" s="8" t="s">
        <v>20</v>
      </c>
      <c r="C39" s="8">
        <v>1001</v>
      </c>
      <c r="D39" s="8">
        <v>10</v>
      </c>
      <c r="E39" s="9" t="s">
        <v>21</v>
      </c>
      <c r="F39" s="8">
        <v>2.88</v>
      </c>
      <c r="G39" s="8">
        <v>95.67</v>
      </c>
      <c r="H39" s="8">
        <f t="shared" si="0"/>
        <v>20.97</v>
      </c>
      <c r="I39" s="14">
        <v>74.7</v>
      </c>
      <c r="J39" s="15">
        <f t="shared" si="1"/>
        <v>7870</v>
      </c>
      <c r="K39" s="15">
        <f t="shared" si="2"/>
        <v>10079.289156626506</v>
      </c>
      <c r="L39" s="15">
        <v>752922.9</v>
      </c>
      <c r="M39" s="14"/>
      <c r="N39" s="16" t="s">
        <v>22</v>
      </c>
      <c r="O39" s="17"/>
    </row>
    <row r="40" spans="1:15" s="1" customFormat="1" ht="24.75" customHeight="1">
      <c r="A40" s="8">
        <v>34</v>
      </c>
      <c r="B40" s="8" t="s">
        <v>20</v>
      </c>
      <c r="C40" s="8">
        <v>1002</v>
      </c>
      <c r="D40" s="8">
        <v>10</v>
      </c>
      <c r="E40" s="9" t="s">
        <v>21</v>
      </c>
      <c r="F40" s="8">
        <v>2.88</v>
      </c>
      <c r="G40" s="8">
        <v>95.67</v>
      </c>
      <c r="H40" s="8">
        <f aca="true" t="shared" si="3" ref="H40:H71">G40-I40</f>
        <v>20.97</v>
      </c>
      <c r="I40" s="14">
        <v>74.7</v>
      </c>
      <c r="J40" s="15">
        <f aca="true" t="shared" si="4" ref="J40:J82">L40/G40</f>
        <v>7770</v>
      </c>
      <c r="K40" s="15">
        <f aca="true" t="shared" si="5" ref="K40:K83">L40/I40</f>
        <v>9951.216867469879</v>
      </c>
      <c r="L40" s="15">
        <v>743355.9</v>
      </c>
      <c r="M40" s="14"/>
      <c r="N40" s="16" t="s">
        <v>22</v>
      </c>
      <c r="O40" s="17"/>
    </row>
    <row r="41" spans="1:15" s="1" customFormat="1" ht="24.75" customHeight="1">
      <c r="A41" s="8">
        <v>35</v>
      </c>
      <c r="B41" s="8" t="s">
        <v>20</v>
      </c>
      <c r="C41" s="8">
        <v>1003</v>
      </c>
      <c r="D41" s="8">
        <v>10</v>
      </c>
      <c r="E41" s="9" t="s">
        <v>24</v>
      </c>
      <c r="F41" s="8">
        <v>2.88</v>
      </c>
      <c r="G41" s="8">
        <v>114.26</v>
      </c>
      <c r="H41" s="8">
        <f t="shared" si="3"/>
        <v>25.040000000000006</v>
      </c>
      <c r="I41" s="14">
        <v>89.22</v>
      </c>
      <c r="J41" s="15">
        <f t="shared" si="4"/>
        <v>7520</v>
      </c>
      <c r="K41" s="15">
        <f t="shared" si="5"/>
        <v>9630.52230441605</v>
      </c>
      <c r="L41" s="15">
        <v>859235.2</v>
      </c>
      <c r="M41" s="14"/>
      <c r="N41" s="16" t="s">
        <v>22</v>
      </c>
      <c r="O41" s="17" t="s">
        <v>23</v>
      </c>
    </row>
    <row r="42" spans="1:15" s="1" customFormat="1" ht="24.75" customHeight="1">
      <c r="A42" s="8">
        <v>36</v>
      </c>
      <c r="B42" s="8" t="s">
        <v>20</v>
      </c>
      <c r="C42" s="8">
        <v>1004</v>
      </c>
      <c r="D42" s="8">
        <v>10</v>
      </c>
      <c r="E42" s="9" t="s">
        <v>24</v>
      </c>
      <c r="F42" s="8">
        <v>2.88</v>
      </c>
      <c r="G42" s="8">
        <v>114.26</v>
      </c>
      <c r="H42" s="8">
        <f t="shared" si="3"/>
        <v>25.040000000000006</v>
      </c>
      <c r="I42" s="14">
        <v>89.22</v>
      </c>
      <c r="J42" s="15">
        <f t="shared" si="4"/>
        <v>7620</v>
      </c>
      <c r="K42" s="15">
        <f t="shared" si="5"/>
        <v>9758.587760591796</v>
      </c>
      <c r="L42" s="15">
        <v>870661.2</v>
      </c>
      <c r="M42" s="14"/>
      <c r="N42" s="16" t="s">
        <v>22</v>
      </c>
      <c r="O42" s="17"/>
    </row>
    <row r="43" spans="1:15" s="1" customFormat="1" ht="24.75" customHeight="1">
      <c r="A43" s="8">
        <v>37</v>
      </c>
      <c r="B43" s="8" t="s">
        <v>20</v>
      </c>
      <c r="C43" s="8">
        <v>1101</v>
      </c>
      <c r="D43" s="8">
        <v>11</v>
      </c>
      <c r="E43" s="9" t="s">
        <v>21</v>
      </c>
      <c r="F43" s="8">
        <v>2.88</v>
      </c>
      <c r="G43" s="8">
        <v>95.67</v>
      </c>
      <c r="H43" s="8">
        <f t="shared" si="3"/>
        <v>20.97</v>
      </c>
      <c r="I43" s="14">
        <v>74.7</v>
      </c>
      <c r="J43" s="15">
        <f t="shared" si="4"/>
        <v>7880</v>
      </c>
      <c r="K43" s="15">
        <f t="shared" si="5"/>
        <v>10092.096385542169</v>
      </c>
      <c r="L43" s="15">
        <v>753879.6</v>
      </c>
      <c r="M43" s="14"/>
      <c r="N43" s="16" t="s">
        <v>22</v>
      </c>
      <c r="O43" s="17"/>
    </row>
    <row r="44" spans="1:15" s="1" customFormat="1" ht="24.75" customHeight="1">
      <c r="A44" s="8">
        <v>38</v>
      </c>
      <c r="B44" s="8" t="s">
        <v>20</v>
      </c>
      <c r="C44" s="8">
        <v>1102</v>
      </c>
      <c r="D44" s="8">
        <v>11</v>
      </c>
      <c r="E44" s="9" t="s">
        <v>21</v>
      </c>
      <c r="F44" s="8">
        <v>2.88</v>
      </c>
      <c r="G44" s="8">
        <v>95.67</v>
      </c>
      <c r="H44" s="8">
        <f t="shared" si="3"/>
        <v>20.97</v>
      </c>
      <c r="I44" s="14">
        <v>74.7</v>
      </c>
      <c r="J44" s="15">
        <f t="shared" si="4"/>
        <v>7780</v>
      </c>
      <c r="K44" s="15">
        <f t="shared" si="5"/>
        <v>9964.024096385541</v>
      </c>
      <c r="L44" s="15">
        <v>744312.6</v>
      </c>
      <c r="M44" s="14"/>
      <c r="N44" s="16" t="s">
        <v>22</v>
      </c>
      <c r="O44" s="17"/>
    </row>
    <row r="45" spans="1:15" s="1" customFormat="1" ht="24.75" customHeight="1">
      <c r="A45" s="8">
        <v>39</v>
      </c>
      <c r="B45" s="8" t="s">
        <v>20</v>
      </c>
      <c r="C45" s="8">
        <v>1103</v>
      </c>
      <c r="D45" s="8">
        <v>11</v>
      </c>
      <c r="E45" s="9" t="s">
        <v>24</v>
      </c>
      <c r="F45" s="8">
        <v>2.88</v>
      </c>
      <c r="G45" s="8">
        <v>114.26</v>
      </c>
      <c r="H45" s="8">
        <f t="shared" si="3"/>
        <v>25.040000000000006</v>
      </c>
      <c r="I45" s="14">
        <v>89.22</v>
      </c>
      <c r="J45" s="15">
        <f t="shared" si="4"/>
        <v>7530</v>
      </c>
      <c r="K45" s="15">
        <f t="shared" si="5"/>
        <v>9643.328850033626</v>
      </c>
      <c r="L45" s="15">
        <v>860377.8</v>
      </c>
      <c r="M45" s="14"/>
      <c r="N45" s="16" t="s">
        <v>22</v>
      </c>
      <c r="O45" s="17"/>
    </row>
    <row r="46" spans="1:15" s="1" customFormat="1" ht="24.75" customHeight="1">
      <c r="A46" s="8">
        <v>40</v>
      </c>
      <c r="B46" s="8" t="s">
        <v>20</v>
      </c>
      <c r="C46" s="8">
        <v>1104</v>
      </c>
      <c r="D46" s="8">
        <v>11</v>
      </c>
      <c r="E46" s="9" t="s">
        <v>24</v>
      </c>
      <c r="F46" s="8">
        <v>2.88</v>
      </c>
      <c r="G46" s="8">
        <v>114.26</v>
      </c>
      <c r="H46" s="8">
        <f t="shared" si="3"/>
        <v>25.040000000000006</v>
      </c>
      <c r="I46" s="14">
        <v>89.22</v>
      </c>
      <c r="J46" s="15">
        <f t="shared" si="4"/>
        <v>7630</v>
      </c>
      <c r="K46" s="15">
        <f t="shared" si="5"/>
        <v>9771.394306209371</v>
      </c>
      <c r="L46" s="15">
        <v>871803.8</v>
      </c>
      <c r="M46" s="14"/>
      <c r="N46" s="16" t="s">
        <v>22</v>
      </c>
      <c r="O46" s="17"/>
    </row>
    <row r="47" spans="1:15" s="1" customFormat="1" ht="24.75" customHeight="1">
      <c r="A47" s="8">
        <v>41</v>
      </c>
      <c r="B47" s="8" t="s">
        <v>20</v>
      </c>
      <c r="C47" s="8">
        <v>1201</v>
      </c>
      <c r="D47" s="8">
        <v>12</v>
      </c>
      <c r="E47" s="9" t="s">
        <v>21</v>
      </c>
      <c r="F47" s="8">
        <v>2.88</v>
      </c>
      <c r="G47" s="8">
        <v>95.67</v>
      </c>
      <c r="H47" s="8">
        <f t="shared" si="3"/>
        <v>20.97</v>
      </c>
      <c r="I47" s="14">
        <v>74.7</v>
      </c>
      <c r="J47" s="15">
        <f t="shared" si="4"/>
        <v>7880</v>
      </c>
      <c r="K47" s="15">
        <f t="shared" si="5"/>
        <v>10092.096385542169</v>
      </c>
      <c r="L47" s="15">
        <v>753879.6</v>
      </c>
      <c r="M47" s="14"/>
      <c r="N47" s="16" t="s">
        <v>22</v>
      </c>
      <c r="O47" s="17"/>
    </row>
    <row r="48" spans="1:15" s="1" customFormat="1" ht="24.75" customHeight="1">
      <c r="A48" s="8">
        <v>42</v>
      </c>
      <c r="B48" s="8" t="s">
        <v>20</v>
      </c>
      <c r="C48" s="8">
        <v>1202</v>
      </c>
      <c r="D48" s="8">
        <v>12</v>
      </c>
      <c r="E48" s="9" t="s">
        <v>21</v>
      </c>
      <c r="F48" s="8">
        <v>2.88</v>
      </c>
      <c r="G48" s="8">
        <v>95.67</v>
      </c>
      <c r="H48" s="8">
        <f t="shared" si="3"/>
        <v>20.97</v>
      </c>
      <c r="I48" s="14">
        <v>74.7</v>
      </c>
      <c r="J48" s="15">
        <f t="shared" si="4"/>
        <v>7780</v>
      </c>
      <c r="K48" s="15">
        <f t="shared" si="5"/>
        <v>9964.024096385541</v>
      </c>
      <c r="L48" s="15">
        <v>744312.6</v>
      </c>
      <c r="M48" s="14"/>
      <c r="N48" s="16" t="s">
        <v>22</v>
      </c>
      <c r="O48" s="17"/>
    </row>
    <row r="49" spans="1:15" s="1" customFormat="1" ht="24.75" customHeight="1">
      <c r="A49" s="8">
        <v>43</v>
      </c>
      <c r="B49" s="8" t="s">
        <v>20</v>
      </c>
      <c r="C49" s="8">
        <v>1203</v>
      </c>
      <c r="D49" s="8">
        <v>12</v>
      </c>
      <c r="E49" s="9" t="s">
        <v>24</v>
      </c>
      <c r="F49" s="8">
        <v>2.88</v>
      </c>
      <c r="G49" s="8">
        <v>114.26</v>
      </c>
      <c r="H49" s="8">
        <f t="shared" si="3"/>
        <v>25.040000000000006</v>
      </c>
      <c r="I49" s="14">
        <v>89.22</v>
      </c>
      <c r="J49" s="15">
        <f t="shared" si="4"/>
        <v>7530</v>
      </c>
      <c r="K49" s="15">
        <f t="shared" si="5"/>
        <v>9643.328850033626</v>
      </c>
      <c r="L49" s="15">
        <v>860377.8</v>
      </c>
      <c r="M49" s="14"/>
      <c r="N49" s="16" t="s">
        <v>22</v>
      </c>
      <c r="O49" s="17"/>
    </row>
    <row r="50" spans="1:15" s="1" customFormat="1" ht="24.75" customHeight="1">
      <c r="A50" s="8">
        <v>44</v>
      </c>
      <c r="B50" s="8" t="s">
        <v>20</v>
      </c>
      <c r="C50" s="8">
        <v>1204</v>
      </c>
      <c r="D50" s="8">
        <v>12</v>
      </c>
      <c r="E50" s="9" t="s">
        <v>24</v>
      </c>
      <c r="F50" s="8">
        <v>2.88</v>
      </c>
      <c r="G50" s="8">
        <v>114.26</v>
      </c>
      <c r="H50" s="8">
        <f t="shared" si="3"/>
        <v>25.040000000000006</v>
      </c>
      <c r="I50" s="14">
        <v>89.22</v>
      </c>
      <c r="J50" s="15">
        <f t="shared" si="4"/>
        <v>7630</v>
      </c>
      <c r="K50" s="15">
        <f t="shared" si="5"/>
        <v>9771.394306209371</v>
      </c>
      <c r="L50" s="15">
        <v>871803.8</v>
      </c>
      <c r="M50" s="14"/>
      <c r="N50" s="16" t="s">
        <v>22</v>
      </c>
      <c r="O50" s="17"/>
    </row>
    <row r="51" spans="1:15" s="1" customFormat="1" ht="24.75" customHeight="1">
      <c r="A51" s="8">
        <v>45</v>
      </c>
      <c r="B51" s="8" t="s">
        <v>20</v>
      </c>
      <c r="C51" s="8">
        <v>1301</v>
      </c>
      <c r="D51" s="8">
        <v>13</v>
      </c>
      <c r="E51" s="9" t="s">
        <v>21</v>
      </c>
      <c r="F51" s="8">
        <v>2.88</v>
      </c>
      <c r="G51" s="8">
        <v>95.67</v>
      </c>
      <c r="H51" s="8">
        <f t="shared" si="3"/>
        <v>20.97</v>
      </c>
      <c r="I51" s="14">
        <v>74.7</v>
      </c>
      <c r="J51" s="15">
        <f t="shared" si="4"/>
        <v>7930</v>
      </c>
      <c r="K51" s="15">
        <f t="shared" si="5"/>
        <v>10156.132530120482</v>
      </c>
      <c r="L51" s="15">
        <v>758663.1</v>
      </c>
      <c r="M51" s="14"/>
      <c r="N51" s="16" t="s">
        <v>22</v>
      </c>
      <c r="O51" s="17"/>
    </row>
    <row r="52" spans="1:15" s="1" customFormat="1" ht="24.75" customHeight="1">
      <c r="A52" s="8">
        <v>46</v>
      </c>
      <c r="B52" s="8" t="s">
        <v>20</v>
      </c>
      <c r="C52" s="8">
        <v>1302</v>
      </c>
      <c r="D52" s="8">
        <v>13</v>
      </c>
      <c r="E52" s="9" t="s">
        <v>21</v>
      </c>
      <c r="F52" s="8">
        <v>2.88</v>
      </c>
      <c r="G52" s="8">
        <v>95.67</v>
      </c>
      <c r="H52" s="8">
        <f t="shared" si="3"/>
        <v>20.97</v>
      </c>
      <c r="I52" s="14">
        <v>74.7</v>
      </c>
      <c r="J52" s="15">
        <f t="shared" si="4"/>
        <v>7830</v>
      </c>
      <c r="K52" s="15">
        <f t="shared" si="5"/>
        <v>10028.060240963854</v>
      </c>
      <c r="L52" s="15">
        <v>749096.1</v>
      </c>
      <c r="M52" s="14"/>
      <c r="N52" s="16" t="s">
        <v>22</v>
      </c>
      <c r="O52" s="17"/>
    </row>
    <row r="53" spans="1:15" s="1" customFormat="1" ht="24.75" customHeight="1">
      <c r="A53" s="8">
        <v>47</v>
      </c>
      <c r="B53" s="8" t="s">
        <v>20</v>
      </c>
      <c r="C53" s="8">
        <v>1303</v>
      </c>
      <c r="D53" s="8">
        <v>13</v>
      </c>
      <c r="E53" s="9" t="s">
        <v>24</v>
      </c>
      <c r="F53" s="8">
        <v>2.88</v>
      </c>
      <c r="G53" s="8">
        <v>114.26</v>
      </c>
      <c r="H53" s="8">
        <f t="shared" si="3"/>
        <v>25.040000000000006</v>
      </c>
      <c r="I53" s="14">
        <v>89.22</v>
      </c>
      <c r="J53" s="15">
        <f t="shared" si="4"/>
        <v>7580</v>
      </c>
      <c r="K53" s="15">
        <f t="shared" si="5"/>
        <v>9707.361578121498</v>
      </c>
      <c r="L53" s="15">
        <v>866090.8</v>
      </c>
      <c r="M53" s="14"/>
      <c r="N53" s="16" t="s">
        <v>22</v>
      </c>
      <c r="O53" s="17"/>
    </row>
    <row r="54" spans="1:15" s="1" customFormat="1" ht="24.75" customHeight="1">
      <c r="A54" s="8">
        <v>48</v>
      </c>
      <c r="B54" s="8" t="s">
        <v>20</v>
      </c>
      <c r="C54" s="8">
        <v>1304</v>
      </c>
      <c r="D54" s="8">
        <v>13</v>
      </c>
      <c r="E54" s="9" t="s">
        <v>24</v>
      </c>
      <c r="F54" s="8">
        <v>2.88</v>
      </c>
      <c r="G54" s="8">
        <v>114.26</v>
      </c>
      <c r="H54" s="8">
        <f t="shared" si="3"/>
        <v>25.040000000000006</v>
      </c>
      <c r="I54" s="14">
        <v>89.22</v>
      </c>
      <c r="J54" s="15">
        <f t="shared" si="4"/>
        <v>7680</v>
      </c>
      <c r="K54" s="15">
        <f t="shared" si="5"/>
        <v>9835.427034297243</v>
      </c>
      <c r="L54" s="15">
        <v>877516.8</v>
      </c>
      <c r="M54" s="14"/>
      <c r="N54" s="16" t="s">
        <v>22</v>
      </c>
      <c r="O54" s="17"/>
    </row>
    <row r="55" spans="1:15" s="1" customFormat="1" ht="24.75" customHeight="1">
      <c r="A55" s="8">
        <v>49</v>
      </c>
      <c r="B55" s="8" t="s">
        <v>20</v>
      </c>
      <c r="C55" s="8">
        <v>1401</v>
      </c>
      <c r="D55" s="8">
        <v>14</v>
      </c>
      <c r="E55" s="9" t="s">
        <v>21</v>
      </c>
      <c r="F55" s="8">
        <v>2.88</v>
      </c>
      <c r="G55" s="8">
        <v>95.67</v>
      </c>
      <c r="H55" s="8">
        <f t="shared" si="3"/>
        <v>20.97</v>
      </c>
      <c r="I55" s="14">
        <v>74.7</v>
      </c>
      <c r="J55" s="15">
        <f t="shared" si="4"/>
        <v>7910.000000000001</v>
      </c>
      <c r="K55" s="15">
        <f t="shared" si="5"/>
        <v>10130.518072289156</v>
      </c>
      <c r="L55" s="15">
        <v>756749.7</v>
      </c>
      <c r="M55" s="14"/>
      <c r="N55" s="16" t="s">
        <v>22</v>
      </c>
      <c r="O55" s="17"/>
    </row>
    <row r="56" spans="1:15" s="1" customFormat="1" ht="24.75" customHeight="1">
      <c r="A56" s="8">
        <v>50</v>
      </c>
      <c r="B56" s="8" t="s">
        <v>20</v>
      </c>
      <c r="C56" s="8">
        <v>1402</v>
      </c>
      <c r="D56" s="8">
        <v>14</v>
      </c>
      <c r="E56" s="9" t="s">
        <v>21</v>
      </c>
      <c r="F56" s="8">
        <v>2.88</v>
      </c>
      <c r="G56" s="8">
        <v>95.67</v>
      </c>
      <c r="H56" s="8">
        <f t="shared" si="3"/>
        <v>20.97</v>
      </c>
      <c r="I56" s="14">
        <v>74.7</v>
      </c>
      <c r="J56" s="15">
        <f t="shared" si="4"/>
        <v>7810.000000000001</v>
      </c>
      <c r="K56" s="15">
        <f t="shared" si="5"/>
        <v>10002.44578313253</v>
      </c>
      <c r="L56" s="15">
        <v>747182.7</v>
      </c>
      <c r="M56" s="14"/>
      <c r="N56" s="16" t="s">
        <v>22</v>
      </c>
      <c r="O56" s="17"/>
    </row>
    <row r="57" spans="1:15" s="1" customFormat="1" ht="24.75" customHeight="1">
      <c r="A57" s="8">
        <v>51</v>
      </c>
      <c r="B57" s="8" t="s">
        <v>20</v>
      </c>
      <c r="C57" s="8">
        <v>1403</v>
      </c>
      <c r="D57" s="8">
        <v>14</v>
      </c>
      <c r="E57" s="9" t="s">
        <v>24</v>
      </c>
      <c r="F57" s="8">
        <v>2.88</v>
      </c>
      <c r="G57" s="8">
        <v>114.26</v>
      </c>
      <c r="H57" s="8">
        <f t="shared" si="3"/>
        <v>25.040000000000006</v>
      </c>
      <c r="I57" s="14">
        <v>89.22</v>
      </c>
      <c r="J57" s="15">
        <f t="shared" si="4"/>
        <v>7560.000000000001</v>
      </c>
      <c r="K57" s="15">
        <f t="shared" si="5"/>
        <v>9681.74848688635</v>
      </c>
      <c r="L57" s="15">
        <v>863805.6000000001</v>
      </c>
      <c r="M57" s="14"/>
      <c r="N57" s="16" t="s">
        <v>22</v>
      </c>
      <c r="O57" s="17"/>
    </row>
    <row r="58" spans="1:15" s="1" customFormat="1" ht="24.75" customHeight="1">
      <c r="A58" s="8">
        <v>52</v>
      </c>
      <c r="B58" s="8" t="s">
        <v>20</v>
      </c>
      <c r="C58" s="8">
        <v>1404</v>
      </c>
      <c r="D58" s="8">
        <v>14</v>
      </c>
      <c r="E58" s="9" t="s">
        <v>24</v>
      </c>
      <c r="F58" s="8">
        <v>2.88</v>
      </c>
      <c r="G58" s="8">
        <v>114.26</v>
      </c>
      <c r="H58" s="8">
        <f t="shared" si="3"/>
        <v>25.040000000000006</v>
      </c>
      <c r="I58" s="14">
        <v>89.22</v>
      </c>
      <c r="J58" s="15">
        <f t="shared" si="4"/>
        <v>7660.000000000001</v>
      </c>
      <c r="K58" s="15">
        <f t="shared" si="5"/>
        <v>9809.813943062094</v>
      </c>
      <c r="L58" s="15">
        <v>875231.6000000001</v>
      </c>
      <c r="M58" s="14"/>
      <c r="N58" s="16" t="s">
        <v>22</v>
      </c>
      <c r="O58" s="17"/>
    </row>
    <row r="59" spans="1:15" s="1" customFormat="1" ht="24.75" customHeight="1">
      <c r="A59" s="8">
        <v>53</v>
      </c>
      <c r="B59" s="8" t="s">
        <v>20</v>
      </c>
      <c r="C59" s="8">
        <v>1501</v>
      </c>
      <c r="D59" s="8">
        <v>15</v>
      </c>
      <c r="E59" s="9" t="s">
        <v>21</v>
      </c>
      <c r="F59" s="8">
        <v>2.88</v>
      </c>
      <c r="G59" s="8">
        <v>95.67</v>
      </c>
      <c r="H59" s="8">
        <f t="shared" si="3"/>
        <v>20.97</v>
      </c>
      <c r="I59" s="14">
        <v>74.7</v>
      </c>
      <c r="J59" s="15">
        <f t="shared" si="4"/>
        <v>7930</v>
      </c>
      <c r="K59" s="15">
        <f t="shared" si="5"/>
        <v>10156.132530120482</v>
      </c>
      <c r="L59" s="15">
        <v>758663.1</v>
      </c>
      <c r="M59" s="14"/>
      <c r="N59" s="16" t="s">
        <v>22</v>
      </c>
      <c r="O59" s="17"/>
    </row>
    <row r="60" spans="1:15" s="1" customFormat="1" ht="24.75" customHeight="1">
      <c r="A60" s="8">
        <v>54</v>
      </c>
      <c r="B60" s="8" t="s">
        <v>20</v>
      </c>
      <c r="C60" s="8">
        <v>1502</v>
      </c>
      <c r="D60" s="8">
        <v>15</v>
      </c>
      <c r="E60" s="9" t="s">
        <v>21</v>
      </c>
      <c r="F60" s="8">
        <v>2.88</v>
      </c>
      <c r="G60" s="8">
        <v>95.67</v>
      </c>
      <c r="H60" s="8">
        <f t="shared" si="3"/>
        <v>20.97</v>
      </c>
      <c r="I60" s="14">
        <v>74.7</v>
      </c>
      <c r="J60" s="15">
        <f t="shared" si="4"/>
        <v>7830</v>
      </c>
      <c r="K60" s="15">
        <f t="shared" si="5"/>
        <v>10028.060240963854</v>
      </c>
      <c r="L60" s="15">
        <v>749096.1</v>
      </c>
      <c r="M60" s="14"/>
      <c r="N60" s="16" t="s">
        <v>22</v>
      </c>
      <c r="O60" s="17" t="s">
        <v>23</v>
      </c>
    </row>
    <row r="61" spans="1:15" s="1" customFormat="1" ht="24.75" customHeight="1">
      <c r="A61" s="8">
        <v>55</v>
      </c>
      <c r="B61" s="8" t="s">
        <v>20</v>
      </c>
      <c r="C61" s="8">
        <v>1503</v>
      </c>
      <c r="D61" s="8">
        <v>15</v>
      </c>
      <c r="E61" s="9" t="s">
        <v>24</v>
      </c>
      <c r="F61" s="8">
        <v>2.88</v>
      </c>
      <c r="G61" s="8">
        <v>114.26</v>
      </c>
      <c r="H61" s="8">
        <f t="shared" si="3"/>
        <v>25.040000000000006</v>
      </c>
      <c r="I61" s="14">
        <v>89.22</v>
      </c>
      <c r="J61" s="15">
        <f t="shared" si="4"/>
        <v>7580</v>
      </c>
      <c r="K61" s="15">
        <f t="shared" si="5"/>
        <v>9707.361578121498</v>
      </c>
      <c r="L61" s="15">
        <v>866090.8</v>
      </c>
      <c r="M61" s="14"/>
      <c r="N61" s="16" t="s">
        <v>22</v>
      </c>
      <c r="O61" s="17"/>
    </row>
    <row r="62" spans="1:15" s="1" customFormat="1" ht="24.75" customHeight="1">
      <c r="A62" s="8">
        <v>56</v>
      </c>
      <c r="B62" s="8" t="s">
        <v>20</v>
      </c>
      <c r="C62" s="8">
        <v>1504</v>
      </c>
      <c r="D62" s="8">
        <v>15</v>
      </c>
      <c r="E62" s="9" t="s">
        <v>24</v>
      </c>
      <c r="F62" s="8">
        <v>2.88</v>
      </c>
      <c r="G62" s="8">
        <v>114.26</v>
      </c>
      <c r="H62" s="8">
        <f t="shared" si="3"/>
        <v>25.040000000000006</v>
      </c>
      <c r="I62" s="14">
        <v>89.22</v>
      </c>
      <c r="J62" s="15">
        <f t="shared" si="4"/>
        <v>7680</v>
      </c>
      <c r="K62" s="15">
        <f t="shared" si="5"/>
        <v>9835.427034297243</v>
      </c>
      <c r="L62" s="15">
        <v>877516.8</v>
      </c>
      <c r="M62" s="14"/>
      <c r="N62" s="16" t="s">
        <v>22</v>
      </c>
      <c r="O62" s="17"/>
    </row>
    <row r="63" spans="1:15" s="1" customFormat="1" ht="24.75" customHeight="1">
      <c r="A63" s="8">
        <v>57</v>
      </c>
      <c r="B63" s="8" t="s">
        <v>20</v>
      </c>
      <c r="C63" s="8">
        <v>1601</v>
      </c>
      <c r="D63" s="8">
        <v>16</v>
      </c>
      <c r="E63" s="9" t="s">
        <v>21</v>
      </c>
      <c r="F63" s="8">
        <v>2.88</v>
      </c>
      <c r="G63" s="8">
        <v>95.67</v>
      </c>
      <c r="H63" s="8">
        <f t="shared" si="3"/>
        <v>20.97</v>
      </c>
      <c r="I63" s="14">
        <v>74.7</v>
      </c>
      <c r="J63" s="15">
        <f t="shared" si="4"/>
        <v>7980</v>
      </c>
      <c r="K63" s="15">
        <f t="shared" si="5"/>
        <v>10220.168674698794</v>
      </c>
      <c r="L63" s="15">
        <v>763446.6</v>
      </c>
      <c r="M63" s="14"/>
      <c r="N63" s="16" t="s">
        <v>22</v>
      </c>
      <c r="O63" s="17"/>
    </row>
    <row r="64" spans="1:15" s="1" customFormat="1" ht="24.75" customHeight="1">
      <c r="A64" s="8">
        <v>58</v>
      </c>
      <c r="B64" s="8" t="s">
        <v>20</v>
      </c>
      <c r="C64" s="8">
        <v>1602</v>
      </c>
      <c r="D64" s="8">
        <v>16</v>
      </c>
      <c r="E64" s="9" t="s">
        <v>21</v>
      </c>
      <c r="F64" s="8">
        <v>2.88</v>
      </c>
      <c r="G64" s="8">
        <v>95.67</v>
      </c>
      <c r="H64" s="8">
        <f t="shared" si="3"/>
        <v>20.97</v>
      </c>
      <c r="I64" s="14">
        <v>74.7</v>
      </c>
      <c r="J64" s="15">
        <f t="shared" si="4"/>
        <v>7880</v>
      </c>
      <c r="K64" s="15">
        <f t="shared" si="5"/>
        <v>10092.096385542169</v>
      </c>
      <c r="L64" s="15">
        <v>753879.6</v>
      </c>
      <c r="M64" s="14"/>
      <c r="N64" s="16" t="s">
        <v>22</v>
      </c>
      <c r="O64" s="17"/>
    </row>
    <row r="65" spans="1:15" s="1" customFormat="1" ht="24.75" customHeight="1">
      <c r="A65" s="8">
        <v>59</v>
      </c>
      <c r="B65" s="8" t="s">
        <v>20</v>
      </c>
      <c r="C65" s="8">
        <v>1603</v>
      </c>
      <c r="D65" s="8">
        <v>16</v>
      </c>
      <c r="E65" s="9" t="s">
        <v>24</v>
      </c>
      <c r="F65" s="8">
        <v>2.88</v>
      </c>
      <c r="G65" s="8">
        <v>114.26</v>
      </c>
      <c r="H65" s="8">
        <f t="shared" si="3"/>
        <v>25.040000000000006</v>
      </c>
      <c r="I65" s="14">
        <v>89.22</v>
      </c>
      <c r="J65" s="15">
        <f t="shared" si="4"/>
        <v>7630</v>
      </c>
      <c r="K65" s="15">
        <f t="shared" si="5"/>
        <v>9771.394306209371</v>
      </c>
      <c r="L65" s="15">
        <v>871803.8</v>
      </c>
      <c r="M65" s="14"/>
      <c r="N65" s="16" t="s">
        <v>22</v>
      </c>
      <c r="O65" s="17"/>
    </row>
    <row r="66" spans="1:15" s="1" customFormat="1" ht="24.75" customHeight="1">
      <c r="A66" s="8">
        <v>60</v>
      </c>
      <c r="B66" s="8" t="s">
        <v>20</v>
      </c>
      <c r="C66" s="8">
        <v>1604</v>
      </c>
      <c r="D66" s="8">
        <v>16</v>
      </c>
      <c r="E66" s="9" t="s">
        <v>24</v>
      </c>
      <c r="F66" s="8">
        <v>2.88</v>
      </c>
      <c r="G66" s="8">
        <v>114.26</v>
      </c>
      <c r="H66" s="8">
        <f t="shared" si="3"/>
        <v>25.040000000000006</v>
      </c>
      <c r="I66" s="14">
        <v>89.22</v>
      </c>
      <c r="J66" s="15">
        <f t="shared" si="4"/>
        <v>7730</v>
      </c>
      <c r="K66" s="15">
        <f t="shared" si="5"/>
        <v>9899.459762385117</v>
      </c>
      <c r="L66" s="15">
        <v>883229.8</v>
      </c>
      <c r="M66" s="14"/>
      <c r="N66" s="16" t="s">
        <v>22</v>
      </c>
      <c r="O66" s="17"/>
    </row>
    <row r="67" spans="1:15" s="1" customFormat="1" ht="24.75" customHeight="1">
      <c r="A67" s="8">
        <v>61</v>
      </c>
      <c r="B67" s="8" t="s">
        <v>20</v>
      </c>
      <c r="C67" s="8">
        <v>1701</v>
      </c>
      <c r="D67" s="8">
        <v>17</v>
      </c>
      <c r="E67" s="9" t="s">
        <v>21</v>
      </c>
      <c r="F67" s="8">
        <v>2.88</v>
      </c>
      <c r="G67" s="8">
        <v>95.67</v>
      </c>
      <c r="H67" s="8">
        <f t="shared" si="3"/>
        <v>20.97</v>
      </c>
      <c r="I67" s="14">
        <v>74.7</v>
      </c>
      <c r="J67" s="15">
        <f t="shared" si="4"/>
        <v>8030</v>
      </c>
      <c r="K67" s="15">
        <f t="shared" si="5"/>
        <v>10284.204819277107</v>
      </c>
      <c r="L67" s="15">
        <v>768230.1</v>
      </c>
      <c r="M67" s="14"/>
      <c r="N67" s="16" t="s">
        <v>22</v>
      </c>
      <c r="O67" s="17"/>
    </row>
    <row r="68" spans="1:15" s="1" customFormat="1" ht="24.75" customHeight="1">
      <c r="A68" s="8">
        <v>62</v>
      </c>
      <c r="B68" s="8" t="s">
        <v>20</v>
      </c>
      <c r="C68" s="8">
        <v>1702</v>
      </c>
      <c r="D68" s="8">
        <v>17</v>
      </c>
      <c r="E68" s="9" t="s">
        <v>21</v>
      </c>
      <c r="F68" s="8">
        <v>2.88</v>
      </c>
      <c r="G68" s="8">
        <v>95.67</v>
      </c>
      <c r="H68" s="8">
        <f t="shared" si="3"/>
        <v>20.97</v>
      </c>
      <c r="I68" s="14">
        <v>74.7</v>
      </c>
      <c r="J68" s="15">
        <f t="shared" si="4"/>
        <v>7930</v>
      </c>
      <c r="K68" s="15">
        <f t="shared" si="5"/>
        <v>10156.132530120482</v>
      </c>
      <c r="L68" s="15">
        <v>758663.1</v>
      </c>
      <c r="M68" s="14"/>
      <c r="N68" s="16" t="s">
        <v>22</v>
      </c>
      <c r="O68" s="17"/>
    </row>
    <row r="69" spans="1:15" s="1" customFormat="1" ht="24.75" customHeight="1">
      <c r="A69" s="8">
        <v>63</v>
      </c>
      <c r="B69" s="8" t="s">
        <v>20</v>
      </c>
      <c r="C69" s="8">
        <v>1703</v>
      </c>
      <c r="D69" s="8">
        <v>17</v>
      </c>
      <c r="E69" s="9" t="s">
        <v>24</v>
      </c>
      <c r="F69" s="8">
        <v>2.88</v>
      </c>
      <c r="G69" s="8">
        <v>114.26</v>
      </c>
      <c r="H69" s="8">
        <f t="shared" si="3"/>
        <v>25.040000000000006</v>
      </c>
      <c r="I69" s="14">
        <v>89.22</v>
      </c>
      <c r="J69" s="15">
        <f t="shared" si="4"/>
        <v>7680</v>
      </c>
      <c r="K69" s="15">
        <f t="shared" si="5"/>
        <v>9835.427034297243</v>
      </c>
      <c r="L69" s="15">
        <v>877516.8</v>
      </c>
      <c r="M69" s="14"/>
      <c r="N69" s="16" t="s">
        <v>22</v>
      </c>
      <c r="O69" s="17"/>
    </row>
    <row r="70" spans="1:15" s="1" customFormat="1" ht="24.75" customHeight="1">
      <c r="A70" s="8">
        <v>64</v>
      </c>
      <c r="B70" s="8" t="s">
        <v>20</v>
      </c>
      <c r="C70" s="8">
        <v>1704</v>
      </c>
      <c r="D70" s="8">
        <v>17</v>
      </c>
      <c r="E70" s="9" t="s">
        <v>24</v>
      </c>
      <c r="F70" s="8">
        <v>2.88</v>
      </c>
      <c r="G70" s="8">
        <v>114.26</v>
      </c>
      <c r="H70" s="8">
        <f t="shared" si="3"/>
        <v>25.040000000000006</v>
      </c>
      <c r="I70" s="14">
        <v>89.22</v>
      </c>
      <c r="J70" s="15">
        <f t="shared" si="4"/>
        <v>7780</v>
      </c>
      <c r="K70" s="15">
        <f t="shared" si="5"/>
        <v>9963.492490472989</v>
      </c>
      <c r="L70" s="15">
        <v>888942.8</v>
      </c>
      <c r="M70" s="14"/>
      <c r="N70" s="16" t="s">
        <v>22</v>
      </c>
      <c r="O70" s="17"/>
    </row>
    <row r="71" spans="1:15" s="1" customFormat="1" ht="24.75" customHeight="1">
      <c r="A71" s="8">
        <v>65</v>
      </c>
      <c r="B71" s="8" t="s">
        <v>20</v>
      </c>
      <c r="C71" s="8">
        <v>1801</v>
      </c>
      <c r="D71" s="8">
        <v>18</v>
      </c>
      <c r="E71" s="9" t="s">
        <v>21</v>
      </c>
      <c r="F71" s="8">
        <v>2.88</v>
      </c>
      <c r="G71" s="8">
        <v>95.67</v>
      </c>
      <c r="H71" s="8">
        <f t="shared" si="3"/>
        <v>20.97</v>
      </c>
      <c r="I71" s="14">
        <v>74.7</v>
      </c>
      <c r="J71" s="15">
        <f t="shared" si="4"/>
        <v>8010.000000000001</v>
      </c>
      <c r="K71" s="15">
        <f t="shared" si="5"/>
        <v>10258.590361445784</v>
      </c>
      <c r="L71" s="15">
        <v>766316.7</v>
      </c>
      <c r="M71" s="14"/>
      <c r="N71" s="16" t="s">
        <v>22</v>
      </c>
      <c r="O71" s="17"/>
    </row>
    <row r="72" spans="1:15" s="1" customFormat="1" ht="24.75" customHeight="1">
      <c r="A72" s="8">
        <v>66</v>
      </c>
      <c r="B72" s="8" t="s">
        <v>20</v>
      </c>
      <c r="C72" s="8">
        <v>1802</v>
      </c>
      <c r="D72" s="8">
        <v>18</v>
      </c>
      <c r="E72" s="9" t="s">
        <v>21</v>
      </c>
      <c r="F72" s="8">
        <v>2.88</v>
      </c>
      <c r="G72" s="8">
        <v>95.67</v>
      </c>
      <c r="H72" s="8">
        <f aca="true" t="shared" si="6" ref="H72:H102">G72-I72</f>
        <v>20.97</v>
      </c>
      <c r="I72" s="14">
        <v>74.7</v>
      </c>
      <c r="J72" s="15">
        <f t="shared" si="4"/>
        <v>7910.000000000001</v>
      </c>
      <c r="K72" s="15">
        <f t="shared" si="5"/>
        <v>10130.518072289156</v>
      </c>
      <c r="L72" s="15">
        <v>756749.7</v>
      </c>
      <c r="M72" s="14"/>
      <c r="N72" s="16" t="s">
        <v>22</v>
      </c>
      <c r="O72" s="17"/>
    </row>
    <row r="73" spans="1:15" s="1" customFormat="1" ht="24.75" customHeight="1">
      <c r="A73" s="8">
        <v>67</v>
      </c>
      <c r="B73" s="8" t="s">
        <v>20</v>
      </c>
      <c r="C73" s="8">
        <v>1803</v>
      </c>
      <c r="D73" s="8">
        <v>18</v>
      </c>
      <c r="E73" s="9" t="s">
        <v>24</v>
      </c>
      <c r="F73" s="8">
        <v>2.88</v>
      </c>
      <c r="G73" s="8">
        <v>114.26</v>
      </c>
      <c r="H73" s="8">
        <f t="shared" si="6"/>
        <v>25.040000000000006</v>
      </c>
      <c r="I73" s="14">
        <v>89.22</v>
      </c>
      <c r="J73" s="15">
        <f t="shared" si="4"/>
        <v>7660.000000000001</v>
      </c>
      <c r="K73" s="15">
        <f t="shared" si="5"/>
        <v>9809.813943062094</v>
      </c>
      <c r="L73" s="15">
        <v>875231.6000000001</v>
      </c>
      <c r="M73" s="14"/>
      <c r="N73" s="16" t="s">
        <v>22</v>
      </c>
      <c r="O73" s="17"/>
    </row>
    <row r="74" spans="1:15" s="1" customFormat="1" ht="24.75" customHeight="1">
      <c r="A74" s="8">
        <v>68</v>
      </c>
      <c r="B74" s="8" t="s">
        <v>20</v>
      </c>
      <c r="C74" s="8">
        <v>1804</v>
      </c>
      <c r="D74" s="8">
        <v>18</v>
      </c>
      <c r="E74" s="9" t="s">
        <v>24</v>
      </c>
      <c r="F74" s="8">
        <v>2.88</v>
      </c>
      <c r="G74" s="8">
        <v>114.26</v>
      </c>
      <c r="H74" s="8">
        <f t="shared" si="6"/>
        <v>25.040000000000006</v>
      </c>
      <c r="I74" s="14">
        <v>89.22</v>
      </c>
      <c r="J74" s="15">
        <f t="shared" si="4"/>
        <v>7760.000000000001</v>
      </c>
      <c r="K74" s="15">
        <f t="shared" si="5"/>
        <v>9937.87939923784</v>
      </c>
      <c r="L74" s="15">
        <v>886657.6000000001</v>
      </c>
      <c r="M74" s="14"/>
      <c r="N74" s="16" t="s">
        <v>22</v>
      </c>
      <c r="O74" s="17"/>
    </row>
    <row r="75" spans="1:15" s="1" customFormat="1" ht="24.75" customHeight="1">
      <c r="A75" s="8">
        <v>69</v>
      </c>
      <c r="B75" s="8" t="s">
        <v>20</v>
      </c>
      <c r="C75" s="8">
        <v>1901</v>
      </c>
      <c r="D75" s="8">
        <v>19</v>
      </c>
      <c r="E75" s="9" t="s">
        <v>21</v>
      </c>
      <c r="F75" s="8">
        <v>2.88</v>
      </c>
      <c r="G75" s="8">
        <v>95.67</v>
      </c>
      <c r="H75" s="8">
        <f t="shared" si="6"/>
        <v>20.97</v>
      </c>
      <c r="I75" s="14">
        <v>74.7</v>
      </c>
      <c r="J75" s="15">
        <f t="shared" si="4"/>
        <v>8030</v>
      </c>
      <c r="K75" s="15">
        <f t="shared" si="5"/>
        <v>10284.204819277107</v>
      </c>
      <c r="L75" s="15">
        <v>768230.1</v>
      </c>
      <c r="M75" s="14"/>
      <c r="N75" s="16" t="s">
        <v>22</v>
      </c>
      <c r="O75" s="17"/>
    </row>
    <row r="76" spans="1:15" s="1" customFormat="1" ht="24.75" customHeight="1">
      <c r="A76" s="8">
        <v>70</v>
      </c>
      <c r="B76" s="8" t="s">
        <v>20</v>
      </c>
      <c r="C76" s="8">
        <v>1902</v>
      </c>
      <c r="D76" s="8">
        <v>19</v>
      </c>
      <c r="E76" s="9" t="s">
        <v>21</v>
      </c>
      <c r="F76" s="8">
        <v>2.88</v>
      </c>
      <c r="G76" s="8">
        <v>95.67</v>
      </c>
      <c r="H76" s="8">
        <f t="shared" si="6"/>
        <v>20.97</v>
      </c>
      <c r="I76" s="14">
        <v>74.7</v>
      </c>
      <c r="J76" s="15">
        <f t="shared" si="4"/>
        <v>7930</v>
      </c>
      <c r="K76" s="15">
        <f t="shared" si="5"/>
        <v>10156.132530120482</v>
      </c>
      <c r="L76" s="15">
        <v>758663.1</v>
      </c>
      <c r="M76" s="14"/>
      <c r="N76" s="16" t="s">
        <v>22</v>
      </c>
      <c r="O76" s="17"/>
    </row>
    <row r="77" spans="1:15" s="1" customFormat="1" ht="24.75" customHeight="1">
      <c r="A77" s="8">
        <v>71</v>
      </c>
      <c r="B77" s="8" t="s">
        <v>20</v>
      </c>
      <c r="C77" s="8">
        <v>1903</v>
      </c>
      <c r="D77" s="8">
        <v>19</v>
      </c>
      <c r="E77" s="9" t="s">
        <v>24</v>
      </c>
      <c r="F77" s="8">
        <v>2.88</v>
      </c>
      <c r="G77" s="8">
        <v>114.26</v>
      </c>
      <c r="H77" s="8">
        <f t="shared" si="6"/>
        <v>25.040000000000006</v>
      </c>
      <c r="I77" s="14">
        <v>89.22</v>
      </c>
      <c r="J77" s="15">
        <f t="shared" si="4"/>
        <v>7680</v>
      </c>
      <c r="K77" s="15">
        <f t="shared" si="5"/>
        <v>9835.427034297243</v>
      </c>
      <c r="L77" s="15">
        <v>877516.8</v>
      </c>
      <c r="M77" s="14"/>
      <c r="N77" s="16" t="s">
        <v>22</v>
      </c>
      <c r="O77" s="17"/>
    </row>
    <row r="78" spans="1:15" s="1" customFormat="1" ht="24.75" customHeight="1">
      <c r="A78" s="8">
        <v>72</v>
      </c>
      <c r="B78" s="8" t="s">
        <v>20</v>
      </c>
      <c r="C78" s="8">
        <v>1904</v>
      </c>
      <c r="D78" s="8">
        <v>19</v>
      </c>
      <c r="E78" s="9" t="s">
        <v>24</v>
      </c>
      <c r="F78" s="8">
        <v>2.88</v>
      </c>
      <c r="G78" s="8">
        <v>114.26</v>
      </c>
      <c r="H78" s="8">
        <f t="shared" si="6"/>
        <v>25.040000000000006</v>
      </c>
      <c r="I78" s="14">
        <v>89.22</v>
      </c>
      <c r="J78" s="15">
        <f t="shared" si="4"/>
        <v>7780</v>
      </c>
      <c r="K78" s="15">
        <f t="shared" si="5"/>
        <v>9963.492490472989</v>
      </c>
      <c r="L78" s="15">
        <v>888942.8</v>
      </c>
      <c r="M78" s="14"/>
      <c r="N78" s="16" t="s">
        <v>22</v>
      </c>
      <c r="O78" s="17"/>
    </row>
    <row r="79" spans="1:15" s="1" customFormat="1" ht="24.75" customHeight="1">
      <c r="A79" s="8">
        <v>73</v>
      </c>
      <c r="B79" s="8" t="s">
        <v>20</v>
      </c>
      <c r="C79" s="8">
        <v>2001</v>
      </c>
      <c r="D79" s="8">
        <v>20</v>
      </c>
      <c r="E79" s="9" t="s">
        <v>21</v>
      </c>
      <c r="F79" s="8">
        <v>2.88</v>
      </c>
      <c r="G79" s="8">
        <v>95.67</v>
      </c>
      <c r="H79" s="8">
        <f t="shared" si="6"/>
        <v>20.97</v>
      </c>
      <c r="I79" s="14">
        <v>74.7</v>
      </c>
      <c r="J79" s="15">
        <f t="shared" si="4"/>
        <v>8080</v>
      </c>
      <c r="K79" s="15">
        <f t="shared" si="5"/>
        <v>10348.240963855422</v>
      </c>
      <c r="L79" s="15">
        <v>773013.6</v>
      </c>
      <c r="M79" s="14"/>
      <c r="N79" s="16" t="s">
        <v>22</v>
      </c>
      <c r="O79" s="17" t="s">
        <v>23</v>
      </c>
    </row>
    <row r="80" spans="1:15" s="1" customFormat="1" ht="24.75" customHeight="1">
      <c r="A80" s="8">
        <v>74</v>
      </c>
      <c r="B80" s="8" t="s">
        <v>20</v>
      </c>
      <c r="C80" s="8">
        <v>2002</v>
      </c>
      <c r="D80" s="8">
        <v>20</v>
      </c>
      <c r="E80" s="9" t="s">
        <v>21</v>
      </c>
      <c r="F80" s="8">
        <v>2.88</v>
      </c>
      <c r="G80" s="8">
        <v>95.67</v>
      </c>
      <c r="H80" s="8">
        <f t="shared" si="6"/>
        <v>20.97</v>
      </c>
      <c r="I80" s="14">
        <v>74.7</v>
      </c>
      <c r="J80" s="15">
        <f t="shared" si="4"/>
        <v>7980</v>
      </c>
      <c r="K80" s="15">
        <f t="shared" si="5"/>
        <v>10220.168674698794</v>
      </c>
      <c r="L80" s="15">
        <v>763446.6</v>
      </c>
      <c r="M80" s="14"/>
      <c r="N80" s="16" t="s">
        <v>22</v>
      </c>
      <c r="O80" s="17"/>
    </row>
    <row r="81" spans="1:15" s="1" customFormat="1" ht="24.75" customHeight="1">
      <c r="A81" s="8">
        <v>75</v>
      </c>
      <c r="B81" s="8" t="s">
        <v>20</v>
      </c>
      <c r="C81" s="8">
        <v>2003</v>
      </c>
      <c r="D81" s="8">
        <v>20</v>
      </c>
      <c r="E81" s="9" t="s">
        <v>24</v>
      </c>
      <c r="F81" s="8">
        <v>2.88</v>
      </c>
      <c r="G81" s="8">
        <v>114.26</v>
      </c>
      <c r="H81" s="8">
        <f t="shared" si="6"/>
        <v>25.040000000000006</v>
      </c>
      <c r="I81" s="14">
        <v>89.22</v>
      </c>
      <c r="J81" s="15">
        <f t="shared" si="4"/>
        <v>7730</v>
      </c>
      <c r="K81" s="15">
        <f t="shared" si="5"/>
        <v>9899.459762385117</v>
      </c>
      <c r="L81" s="15">
        <v>883229.8</v>
      </c>
      <c r="M81" s="14"/>
      <c r="N81" s="16" t="s">
        <v>22</v>
      </c>
      <c r="O81" s="17"/>
    </row>
    <row r="82" spans="1:15" s="1" customFormat="1" ht="24.75" customHeight="1">
      <c r="A82" s="8">
        <v>76</v>
      </c>
      <c r="B82" s="8" t="s">
        <v>20</v>
      </c>
      <c r="C82" s="8">
        <v>2004</v>
      </c>
      <c r="D82" s="8">
        <v>20</v>
      </c>
      <c r="E82" s="9" t="s">
        <v>24</v>
      </c>
      <c r="F82" s="8">
        <v>2.88</v>
      </c>
      <c r="G82" s="8">
        <v>114.26</v>
      </c>
      <c r="H82" s="8">
        <f t="shared" si="6"/>
        <v>25.040000000000006</v>
      </c>
      <c r="I82" s="14">
        <v>89.22</v>
      </c>
      <c r="J82" s="15">
        <f aca="true" t="shared" si="7" ref="J82:J102">L82/G82</f>
        <v>7830</v>
      </c>
      <c r="K82" s="15">
        <f aca="true" t="shared" si="8" ref="K82:K103">L82/I82</f>
        <v>10027.52521856086</v>
      </c>
      <c r="L82" s="15">
        <v>894655.8</v>
      </c>
      <c r="M82" s="14"/>
      <c r="N82" s="16" t="s">
        <v>22</v>
      </c>
      <c r="O82" s="17"/>
    </row>
    <row r="83" spans="1:15" s="1" customFormat="1" ht="24.75" customHeight="1">
      <c r="A83" s="8">
        <v>77</v>
      </c>
      <c r="B83" s="8" t="s">
        <v>20</v>
      </c>
      <c r="C83" s="8">
        <v>2101</v>
      </c>
      <c r="D83" s="8">
        <v>21</v>
      </c>
      <c r="E83" s="9" t="s">
        <v>21</v>
      </c>
      <c r="F83" s="8">
        <v>2.88</v>
      </c>
      <c r="G83" s="8">
        <v>95.67</v>
      </c>
      <c r="H83" s="8">
        <f t="shared" si="6"/>
        <v>20.97</v>
      </c>
      <c r="I83" s="14">
        <v>74.7</v>
      </c>
      <c r="J83" s="15">
        <f t="shared" si="7"/>
        <v>8130</v>
      </c>
      <c r="K83" s="15">
        <f t="shared" si="8"/>
        <v>10412.277108433735</v>
      </c>
      <c r="L83" s="15">
        <v>777797.1</v>
      </c>
      <c r="M83" s="14"/>
      <c r="N83" s="16" t="s">
        <v>22</v>
      </c>
      <c r="O83" s="17"/>
    </row>
    <row r="84" spans="1:15" s="1" customFormat="1" ht="24.75" customHeight="1">
      <c r="A84" s="8">
        <v>78</v>
      </c>
      <c r="B84" s="8" t="s">
        <v>20</v>
      </c>
      <c r="C84" s="8">
        <v>2102</v>
      </c>
      <c r="D84" s="8">
        <v>21</v>
      </c>
      <c r="E84" s="9" t="s">
        <v>21</v>
      </c>
      <c r="F84" s="8">
        <v>2.88</v>
      </c>
      <c r="G84" s="8">
        <v>95.67</v>
      </c>
      <c r="H84" s="8">
        <f t="shared" si="6"/>
        <v>20.97</v>
      </c>
      <c r="I84" s="14">
        <v>74.7</v>
      </c>
      <c r="J84" s="15">
        <f t="shared" si="7"/>
        <v>8030</v>
      </c>
      <c r="K84" s="15">
        <f t="shared" si="8"/>
        <v>10284.204819277107</v>
      </c>
      <c r="L84" s="15">
        <v>768230.1</v>
      </c>
      <c r="M84" s="14"/>
      <c r="N84" s="16" t="s">
        <v>22</v>
      </c>
      <c r="O84" s="17"/>
    </row>
    <row r="85" spans="1:15" s="1" customFormat="1" ht="24.75" customHeight="1">
      <c r="A85" s="8">
        <v>79</v>
      </c>
      <c r="B85" s="8" t="s">
        <v>20</v>
      </c>
      <c r="C85" s="8">
        <v>2103</v>
      </c>
      <c r="D85" s="8">
        <v>21</v>
      </c>
      <c r="E85" s="9" t="s">
        <v>24</v>
      </c>
      <c r="F85" s="8">
        <v>2.88</v>
      </c>
      <c r="G85" s="8">
        <v>114.26</v>
      </c>
      <c r="H85" s="8">
        <f t="shared" si="6"/>
        <v>25.040000000000006</v>
      </c>
      <c r="I85" s="14">
        <v>89.22</v>
      </c>
      <c r="J85" s="15">
        <f t="shared" si="7"/>
        <v>7780</v>
      </c>
      <c r="K85" s="15">
        <f t="shared" si="8"/>
        <v>9963.492490472989</v>
      </c>
      <c r="L85" s="15">
        <v>888942.8</v>
      </c>
      <c r="M85" s="14"/>
      <c r="N85" s="16" t="s">
        <v>22</v>
      </c>
      <c r="O85" s="17"/>
    </row>
    <row r="86" spans="1:15" s="1" customFormat="1" ht="24.75" customHeight="1">
      <c r="A86" s="8">
        <v>80</v>
      </c>
      <c r="B86" s="8" t="s">
        <v>20</v>
      </c>
      <c r="C86" s="8">
        <v>2104</v>
      </c>
      <c r="D86" s="8">
        <v>21</v>
      </c>
      <c r="E86" s="9" t="s">
        <v>24</v>
      </c>
      <c r="F86" s="8">
        <v>2.88</v>
      </c>
      <c r="G86" s="8">
        <v>114.26</v>
      </c>
      <c r="H86" s="8">
        <f t="shared" si="6"/>
        <v>25.040000000000006</v>
      </c>
      <c r="I86" s="14">
        <v>89.22</v>
      </c>
      <c r="J86" s="15">
        <f t="shared" si="7"/>
        <v>7880</v>
      </c>
      <c r="K86" s="15">
        <f t="shared" si="8"/>
        <v>10091.557946648734</v>
      </c>
      <c r="L86" s="15">
        <v>900368.8</v>
      </c>
      <c r="M86" s="14"/>
      <c r="N86" s="16" t="s">
        <v>22</v>
      </c>
      <c r="O86" s="17"/>
    </row>
    <row r="87" spans="1:15" s="1" customFormat="1" ht="24.75" customHeight="1">
      <c r="A87" s="8">
        <v>81</v>
      </c>
      <c r="B87" s="8" t="s">
        <v>20</v>
      </c>
      <c r="C87" s="8">
        <v>2201</v>
      </c>
      <c r="D87" s="8">
        <v>22</v>
      </c>
      <c r="E87" s="9" t="s">
        <v>21</v>
      </c>
      <c r="F87" s="8">
        <v>2.88</v>
      </c>
      <c r="G87" s="8">
        <v>95.67</v>
      </c>
      <c r="H87" s="8">
        <f t="shared" si="6"/>
        <v>20.97</v>
      </c>
      <c r="I87" s="14">
        <v>74.7</v>
      </c>
      <c r="J87" s="15">
        <f t="shared" si="7"/>
        <v>8180</v>
      </c>
      <c r="K87" s="15">
        <f t="shared" si="8"/>
        <v>10476.313253012047</v>
      </c>
      <c r="L87" s="15">
        <v>782580.6</v>
      </c>
      <c r="M87" s="14"/>
      <c r="N87" s="16" t="s">
        <v>22</v>
      </c>
      <c r="O87" s="17"/>
    </row>
    <row r="88" spans="1:15" s="1" customFormat="1" ht="24.75" customHeight="1">
      <c r="A88" s="8">
        <v>82</v>
      </c>
      <c r="B88" s="8" t="s">
        <v>20</v>
      </c>
      <c r="C88" s="8">
        <v>2202</v>
      </c>
      <c r="D88" s="8">
        <v>22</v>
      </c>
      <c r="E88" s="9" t="s">
        <v>21</v>
      </c>
      <c r="F88" s="8">
        <v>2.88</v>
      </c>
      <c r="G88" s="8">
        <v>95.67</v>
      </c>
      <c r="H88" s="8">
        <f t="shared" si="6"/>
        <v>20.97</v>
      </c>
      <c r="I88" s="14">
        <v>74.7</v>
      </c>
      <c r="J88" s="15">
        <f t="shared" si="7"/>
        <v>8080</v>
      </c>
      <c r="K88" s="15">
        <f t="shared" si="8"/>
        <v>10348.240963855422</v>
      </c>
      <c r="L88" s="15">
        <v>773013.6</v>
      </c>
      <c r="M88" s="14"/>
      <c r="N88" s="16" t="s">
        <v>22</v>
      </c>
      <c r="O88" s="17"/>
    </row>
    <row r="89" spans="1:15" s="1" customFormat="1" ht="24.75" customHeight="1">
      <c r="A89" s="8">
        <v>83</v>
      </c>
      <c r="B89" s="8" t="s">
        <v>20</v>
      </c>
      <c r="C89" s="8">
        <v>2203</v>
      </c>
      <c r="D89" s="8">
        <v>22</v>
      </c>
      <c r="E89" s="9" t="s">
        <v>24</v>
      </c>
      <c r="F89" s="8">
        <v>2.88</v>
      </c>
      <c r="G89" s="8">
        <v>114.26</v>
      </c>
      <c r="H89" s="8">
        <f t="shared" si="6"/>
        <v>25.040000000000006</v>
      </c>
      <c r="I89" s="14">
        <v>89.22</v>
      </c>
      <c r="J89" s="15">
        <f t="shared" si="7"/>
        <v>7830</v>
      </c>
      <c r="K89" s="15">
        <f t="shared" si="8"/>
        <v>10027.52521856086</v>
      </c>
      <c r="L89" s="15">
        <v>894655.8</v>
      </c>
      <c r="M89" s="14"/>
      <c r="N89" s="16" t="s">
        <v>22</v>
      </c>
      <c r="O89" s="17"/>
    </row>
    <row r="90" spans="1:15" s="1" customFormat="1" ht="24.75" customHeight="1">
      <c r="A90" s="8">
        <v>84</v>
      </c>
      <c r="B90" s="8" t="s">
        <v>20</v>
      </c>
      <c r="C90" s="8">
        <v>2204</v>
      </c>
      <c r="D90" s="8">
        <v>22</v>
      </c>
      <c r="E90" s="9" t="s">
        <v>24</v>
      </c>
      <c r="F90" s="8">
        <v>2.88</v>
      </c>
      <c r="G90" s="8">
        <v>114.26</v>
      </c>
      <c r="H90" s="8">
        <f t="shared" si="6"/>
        <v>25.040000000000006</v>
      </c>
      <c r="I90" s="14">
        <v>89.22</v>
      </c>
      <c r="J90" s="15">
        <f t="shared" si="7"/>
        <v>7930</v>
      </c>
      <c r="K90" s="15">
        <f t="shared" si="8"/>
        <v>10155.590674736606</v>
      </c>
      <c r="L90" s="15">
        <v>906081.8</v>
      </c>
      <c r="M90" s="14"/>
      <c r="N90" s="16" t="s">
        <v>22</v>
      </c>
      <c r="O90" s="17"/>
    </row>
    <row r="91" spans="1:15" s="1" customFormat="1" ht="24.75" customHeight="1">
      <c r="A91" s="8">
        <v>85</v>
      </c>
      <c r="B91" s="8" t="s">
        <v>20</v>
      </c>
      <c r="C91" s="8">
        <v>2301</v>
      </c>
      <c r="D91" s="8">
        <v>23</v>
      </c>
      <c r="E91" s="9" t="s">
        <v>21</v>
      </c>
      <c r="F91" s="8">
        <v>2.88</v>
      </c>
      <c r="G91" s="8">
        <v>95.67</v>
      </c>
      <c r="H91" s="8">
        <f t="shared" si="6"/>
        <v>20.97</v>
      </c>
      <c r="I91" s="14">
        <v>74.7</v>
      </c>
      <c r="J91" s="15">
        <f t="shared" si="7"/>
        <v>8230</v>
      </c>
      <c r="K91" s="15">
        <f t="shared" si="8"/>
        <v>10540.34939759036</v>
      </c>
      <c r="L91" s="15">
        <v>787364.1</v>
      </c>
      <c r="M91" s="14"/>
      <c r="N91" s="16" t="s">
        <v>22</v>
      </c>
      <c r="O91" s="17"/>
    </row>
    <row r="92" spans="1:15" s="1" customFormat="1" ht="24.75" customHeight="1">
      <c r="A92" s="8">
        <v>86</v>
      </c>
      <c r="B92" s="8" t="s">
        <v>20</v>
      </c>
      <c r="C92" s="8">
        <v>2302</v>
      </c>
      <c r="D92" s="8">
        <v>23</v>
      </c>
      <c r="E92" s="9" t="s">
        <v>21</v>
      </c>
      <c r="F92" s="8">
        <v>2.88</v>
      </c>
      <c r="G92" s="8">
        <v>95.67</v>
      </c>
      <c r="H92" s="8">
        <f t="shared" si="6"/>
        <v>20.97</v>
      </c>
      <c r="I92" s="14">
        <v>74.7</v>
      </c>
      <c r="J92" s="15">
        <f t="shared" si="7"/>
        <v>8130</v>
      </c>
      <c r="K92" s="15">
        <f t="shared" si="8"/>
        <v>10412.277108433735</v>
      </c>
      <c r="L92" s="15">
        <v>777797.1</v>
      </c>
      <c r="M92" s="14"/>
      <c r="N92" s="16" t="s">
        <v>22</v>
      </c>
      <c r="O92" s="17"/>
    </row>
    <row r="93" spans="1:15" s="1" customFormat="1" ht="24.75" customHeight="1">
      <c r="A93" s="8">
        <v>87</v>
      </c>
      <c r="B93" s="8" t="s">
        <v>20</v>
      </c>
      <c r="C93" s="8">
        <v>2303</v>
      </c>
      <c r="D93" s="8">
        <v>23</v>
      </c>
      <c r="E93" s="9" t="s">
        <v>24</v>
      </c>
      <c r="F93" s="8">
        <v>2.88</v>
      </c>
      <c r="G93" s="8">
        <v>114.26</v>
      </c>
      <c r="H93" s="8">
        <f t="shared" si="6"/>
        <v>25.040000000000006</v>
      </c>
      <c r="I93" s="14">
        <v>89.22</v>
      </c>
      <c r="J93" s="15">
        <f t="shared" si="7"/>
        <v>7880</v>
      </c>
      <c r="K93" s="15">
        <f t="shared" si="8"/>
        <v>10091.557946648734</v>
      </c>
      <c r="L93" s="15">
        <v>900368.8</v>
      </c>
      <c r="M93" s="14"/>
      <c r="N93" s="16" t="s">
        <v>22</v>
      </c>
      <c r="O93" s="17"/>
    </row>
    <row r="94" spans="1:15" s="1" customFormat="1" ht="24.75" customHeight="1">
      <c r="A94" s="8">
        <v>88</v>
      </c>
      <c r="B94" s="8" t="s">
        <v>20</v>
      </c>
      <c r="C94" s="8">
        <v>2304</v>
      </c>
      <c r="D94" s="8">
        <v>23</v>
      </c>
      <c r="E94" s="9" t="s">
        <v>24</v>
      </c>
      <c r="F94" s="8">
        <v>2.88</v>
      </c>
      <c r="G94" s="8">
        <v>114.26</v>
      </c>
      <c r="H94" s="8">
        <f t="shared" si="6"/>
        <v>25.040000000000006</v>
      </c>
      <c r="I94" s="14">
        <v>89.22</v>
      </c>
      <c r="J94" s="15">
        <f t="shared" si="7"/>
        <v>7980</v>
      </c>
      <c r="K94" s="15">
        <f t="shared" si="8"/>
        <v>10219.62340282448</v>
      </c>
      <c r="L94" s="15">
        <v>911794.8</v>
      </c>
      <c r="M94" s="14"/>
      <c r="N94" s="16" t="s">
        <v>22</v>
      </c>
      <c r="O94" s="17"/>
    </row>
    <row r="95" spans="1:15" s="1" customFormat="1" ht="24.75" customHeight="1">
      <c r="A95" s="8">
        <v>89</v>
      </c>
      <c r="B95" s="8" t="s">
        <v>20</v>
      </c>
      <c r="C95" s="8">
        <v>2401</v>
      </c>
      <c r="D95" s="8">
        <v>24</v>
      </c>
      <c r="E95" s="9" t="s">
        <v>21</v>
      </c>
      <c r="F95" s="8">
        <v>2.88</v>
      </c>
      <c r="G95" s="8">
        <v>95.67</v>
      </c>
      <c r="H95" s="8">
        <f t="shared" si="6"/>
        <v>20.97</v>
      </c>
      <c r="I95" s="14">
        <v>74.7</v>
      </c>
      <c r="J95" s="15">
        <f t="shared" si="7"/>
        <v>7630</v>
      </c>
      <c r="K95" s="15">
        <f t="shared" si="8"/>
        <v>9771.915662650601</v>
      </c>
      <c r="L95" s="15">
        <v>729962.1</v>
      </c>
      <c r="M95" s="14"/>
      <c r="N95" s="16" t="s">
        <v>22</v>
      </c>
      <c r="O95" s="17"/>
    </row>
    <row r="96" spans="1:15" s="1" customFormat="1" ht="24.75" customHeight="1">
      <c r="A96" s="8">
        <v>90</v>
      </c>
      <c r="B96" s="8" t="s">
        <v>20</v>
      </c>
      <c r="C96" s="8">
        <v>2402</v>
      </c>
      <c r="D96" s="8">
        <v>24</v>
      </c>
      <c r="E96" s="9" t="s">
        <v>21</v>
      </c>
      <c r="F96" s="8">
        <v>2.88</v>
      </c>
      <c r="G96" s="8">
        <v>95.67</v>
      </c>
      <c r="H96" s="8">
        <f t="shared" si="6"/>
        <v>20.97</v>
      </c>
      <c r="I96" s="14">
        <v>74.7</v>
      </c>
      <c r="J96" s="15">
        <f t="shared" si="7"/>
        <v>7530</v>
      </c>
      <c r="K96" s="15">
        <f t="shared" si="8"/>
        <v>9643.843373493975</v>
      </c>
      <c r="L96" s="15">
        <v>720395.1</v>
      </c>
      <c r="M96" s="14"/>
      <c r="N96" s="16" t="s">
        <v>22</v>
      </c>
      <c r="O96" s="17"/>
    </row>
    <row r="97" spans="1:15" s="1" customFormat="1" ht="24.75" customHeight="1">
      <c r="A97" s="8">
        <v>91</v>
      </c>
      <c r="B97" s="8" t="s">
        <v>20</v>
      </c>
      <c r="C97" s="8">
        <v>2403</v>
      </c>
      <c r="D97" s="8">
        <v>24</v>
      </c>
      <c r="E97" s="9" t="s">
        <v>24</v>
      </c>
      <c r="F97" s="8">
        <v>2.88</v>
      </c>
      <c r="G97" s="8">
        <v>114.26</v>
      </c>
      <c r="H97" s="8">
        <f t="shared" si="6"/>
        <v>25.040000000000006</v>
      </c>
      <c r="I97" s="14">
        <v>89.22</v>
      </c>
      <c r="J97" s="15">
        <f t="shared" si="7"/>
        <v>7280</v>
      </c>
      <c r="K97" s="15">
        <f t="shared" si="8"/>
        <v>9323.165209594263</v>
      </c>
      <c r="L97" s="15">
        <v>831812.8</v>
      </c>
      <c r="M97" s="14"/>
      <c r="N97" s="16" t="s">
        <v>22</v>
      </c>
      <c r="O97" s="17"/>
    </row>
    <row r="98" spans="1:15" s="1" customFormat="1" ht="24.75" customHeight="1">
      <c r="A98" s="8">
        <v>92</v>
      </c>
      <c r="B98" s="8" t="s">
        <v>20</v>
      </c>
      <c r="C98" s="8">
        <v>2404</v>
      </c>
      <c r="D98" s="8">
        <v>24</v>
      </c>
      <c r="E98" s="9" t="s">
        <v>24</v>
      </c>
      <c r="F98" s="8">
        <v>2.88</v>
      </c>
      <c r="G98" s="8">
        <v>114.26</v>
      </c>
      <c r="H98" s="8">
        <f t="shared" si="6"/>
        <v>25.040000000000006</v>
      </c>
      <c r="I98" s="14">
        <v>89.22</v>
      </c>
      <c r="J98" s="15">
        <f t="shared" si="7"/>
        <v>7380</v>
      </c>
      <c r="K98" s="15">
        <f t="shared" si="8"/>
        <v>9451.230665770008</v>
      </c>
      <c r="L98" s="15">
        <v>843238.8</v>
      </c>
      <c r="M98" s="14"/>
      <c r="N98" s="16" t="s">
        <v>22</v>
      </c>
      <c r="O98" s="17" t="s">
        <v>23</v>
      </c>
    </row>
    <row r="99" spans="1:15" s="1" customFormat="1" ht="24.75" customHeight="1">
      <c r="A99" s="8">
        <v>93</v>
      </c>
      <c r="B99" s="8" t="s">
        <v>20</v>
      </c>
      <c r="C99" s="8">
        <v>2501</v>
      </c>
      <c r="D99" s="8">
        <v>25</v>
      </c>
      <c r="E99" s="9" t="s">
        <v>21</v>
      </c>
      <c r="F99" s="8">
        <v>2.88</v>
      </c>
      <c r="G99" s="8">
        <v>95.67</v>
      </c>
      <c r="H99" s="8">
        <f t="shared" si="6"/>
        <v>20.97</v>
      </c>
      <c r="I99" s="14">
        <v>74.7</v>
      </c>
      <c r="J99" s="15">
        <f t="shared" si="7"/>
        <v>7030</v>
      </c>
      <c r="K99" s="15">
        <f t="shared" si="8"/>
        <v>9003.481927710844</v>
      </c>
      <c r="L99" s="15">
        <v>672560.1</v>
      </c>
      <c r="M99" s="14"/>
      <c r="N99" s="16" t="s">
        <v>22</v>
      </c>
      <c r="O99" s="17"/>
    </row>
    <row r="100" spans="1:15" s="1" customFormat="1" ht="24.75" customHeight="1">
      <c r="A100" s="8">
        <v>94</v>
      </c>
      <c r="B100" s="8" t="s">
        <v>20</v>
      </c>
      <c r="C100" s="8">
        <v>2502</v>
      </c>
      <c r="D100" s="8">
        <v>25</v>
      </c>
      <c r="E100" s="9" t="s">
        <v>21</v>
      </c>
      <c r="F100" s="8">
        <v>2.88</v>
      </c>
      <c r="G100" s="8">
        <v>95.67</v>
      </c>
      <c r="H100" s="8">
        <f t="shared" si="6"/>
        <v>20.97</v>
      </c>
      <c r="I100" s="14">
        <v>74.7</v>
      </c>
      <c r="J100" s="15">
        <f t="shared" si="7"/>
        <v>6930</v>
      </c>
      <c r="K100" s="15">
        <f t="shared" si="8"/>
        <v>8875.409638554216</v>
      </c>
      <c r="L100" s="15">
        <v>662993.1</v>
      </c>
      <c r="M100" s="14"/>
      <c r="N100" s="16" t="s">
        <v>22</v>
      </c>
      <c r="O100" s="17"/>
    </row>
    <row r="101" spans="1:15" s="1" customFormat="1" ht="24.75" customHeight="1">
      <c r="A101" s="8">
        <v>95</v>
      </c>
      <c r="B101" s="8" t="s">
        <v>20</v>
      </c>
      <c r="C101" s="8">
        <v>2503</v>
      </c>
      <c r="D101" s="8">
        <v>25</v>
      </c>
      <c r="E101" s="9" t="s">
        <v>24</v>
      </c>
      <c r="F101" s="8">
        <v>2.88</v>
      </c>
      <c r="G101" s="8">
        <v>114.26</v>
      </c>
      <c r="H101" s="8">
        <f t="shared" si="6"/>
        <v>25.040000000000006</v>
      </c>
      <c r="I101" s="14">
        <v>89.22</v>
      </c>
      <c r="J101" s="15">
        <f t="shared" si="7"/>
        <v>6680</v>
      </c>
      <c r="K101" s="15">
        <f t="shared" si="8"/>
        <v>8554.77247253979</v>
      </c>
      <c r="L101" s="15">
        <v>763256.8</v>
      </c>
      <c r="M101" s="14"/>
      <c r="N101" s="16" t="s">
        <v>22</v>
      </c>
      <c r="O101" s="17"/>
    </row>
    <row r="102" spans="1:15" s="1" customFormat="1" ht="24.75" customHeight="1">
      <c r="A102" s="8">
        <v>96</v>
      </c>
      <c r="B102" s="8" t="s">
        <v>20</v>
      </c>
      <c r="C102" s="8">
        <v>2504</v>
      </c>
      <c r="D102" s="8">
        <v>25</v>
      </c>
      <c r="E102" s="9" t="s">
        <v>24</v>
      </c>
      <c r="F102" s="8">
        <v>2.88</v>
      </c>
      <c r="G102" s="8">
        <v>114.26</v>
      </c>
      <c r="H102" s="8">
        <f t="shared" si="6"/>
        <v>25.040000000000006</v>
      </c>
      <c r="I102" s="14">
        <v>89.22</v>
      </c>
      <c r="J102" s="15">
        <f t="shared" si="7"/>
        <v>6780</v>
      </c>
      <c r="K102" s="15">
        <f t="shared" si="8"/>
        <v>8682.837928715535</v>
      </c>
      <c r="L102" s="15">
        <v>774682.8</v>
      </c>
      <c r="M102" s="14"/>
      <c r="N102" s="16" t="s">
        <v>22</v>
      </c>
      <c r="O102" s="17"/>
    </row>
    <row r="103" spans="1:15" s="1" customFormat="1" ht="24.75" customHeight="1">
      <c r="A103" s="18" t="s">
        <v>25</v>
      </c>
      <c r="B103" s="18"/>
      <c r="C103" s="18"/>
      <c r="D103" s="18"/>
      <c r="E103" s="18"/>
      <c r="F103" s="19"/>
      <c r="G103" s="20">
        <f>SUM(G7:G102)</f>
        <v>10076.64000000001</v>
      </c>
      <c r="H103" s="21">
        <f>SUM(H7:H102)</f>
        <v>2208.479999999999</v>
      </c>
      <c r="I103" s="21">
        <f>SUM(I7:I102)</f>
        <v>7868.159999999998</v>
      </c>
      <c r="J103" s="28">
        <f aca="true" t="shared" si="9" ref="J103:J117">L103/G103</f>
        <v>7681.1572508296285</v>
      </c>
      <c r="K103" s="15">
        <f t="shared" si="8"/>
        <v>9837.148253212945</v>
      </c>
      <c r="L103" s="28">
        <f>SUM(L7:L102)</f>
        <v>77400256.39999995</v>
      </c>
      <c r="M103" s="20"/>
      <c r="N103" s="16" t="s">
        <v>22</v>
      </c>
      <c r="O103" s="17"/>
    </row>
    <row r="104" spans="1:15" s="1" customFormat="1" ht="40.5" customHeight="1">
      <c r="A104" s="22" t="s">
        <v>26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9"/>
    </row>
    <row r="105" spans="1:15" s="1" customFormat="1" ht="61.5" customHeight="1">
      <c r="A105" s="24" t="s">
        <v>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s="1" customFormat="1" ht="19.5" customHeight="1">
      <c r="A106" s="26" t="s">
        <v>28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 t="s">
        <v>29</v>
      </c>
      <c r="L106" s="26"/>
      <c r="M106" s="26"/>
      <c r="N106" s="27"/>
      <c r="O106" s="27"/>
    </row>
    <row r="107" spans="1:15" s="1" customFormat="1" ht="21" customHeight="1">
      <c r="A107" s="26" t="s">
        <v>30</v>
      </c>
      <c r="B107" s="26"/>
      <c r="C107" s="26"/>
      <c r="D107" s="26"/>
      <c r="E107" s="26"/>
      <c r="F107" s="27"/>
      <c r="G107" s="27"/>
      <c r="H107" s="27"/>
      <c r="I107" s="27"/>
      <c r="J107" s="27"/>
      <c r="K107" s="26" t="s">
        <v>31</v>
      </c>
      <c r="L107" s="26"/>
      <c r="M107" s="26"/>
      <c r="N107" s="27"/>
      <c r="O107" s="27"/>
    </row>
    <row r="108" spans="1:5" s="1" customFormat="1" ht="24.75" customHeight="1">
      <c r="A108" s="26" t="s">
        <v>32</v>
      </c>
      <c r="B108" s="26"/>
      <c r="C108" s="26"/>
      <c r="D108" s="26"/>
      <c r="E108" s="26"/>
    </row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30.75" customHeight="1"/>
    <row r="118" ht="42" customHeight="1"/>
    <row r="119" ht="51.75" customHeight="1"/>
    <row r="120" ht="27" customHeight="1"/>
    <row r="121" ht="25.5" customHeight="1"/>
  </sheetData>
  <sheetProtection/>
  <autoFilter ref="A6:O108"/>
  <mergeCells count="33">
    <mergeCell ref="A1:B1"/>
    <mergeCell ref="A2:O2"/>
    <mergeCell ref="I3:O3"/>
    <mergeCell ref="A4:H4"/>
    <mergeCell ref="A103:F103"/>
    <mergeCell ref="A104:O104"/>
    <mergeCell ref="A105:O105"/>
    <mergeCell ref="A106:E106"/>
    <mergeCell ref="K106:L106"/>
    <mergeCell ref="A107:E107"/>
    <mergeCell ref="K107:M107"/>
    <mergeCell ref="A108:E10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O7:O21"/>
    <mergeCell ref="O22:O40"/>
    <mergeCell ref="O41:O59"/>
    <mergeCell ref="O60:O78"/>
    <mergeCell ref="O79:O97"/>
    <mergeCell ref="O98:O103"/>
  </mergeCells>
  <printOptions/>
  <pageMargins left="0.15694444444444444" right="0.11805555555555555" top="0.07847222222222222" bottom="0.07847222222222222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5" manualBreakCount="5">
    <brk id="21" max="14" man="1"/>
    <brk id="40" max="14" man="1"/>
    <brk id="59" max="14" man="1"/>
    <brk id="78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2024-01-23T09:05:37Z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4C095EED498042BE9072C8D4AC4AF5D1</vt:lpwstr>
  </property>
</Properties>
</file>