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>
    <definedName name="_xlnm.Print_Titles" localSheetId="0">'附件2'!$5:$6</definedName>
    <definedName name="_xlnm.Print_Area" localSheetId="0">'附件2'!$A$1:$O$96</definedName>
    <definedName name="_xlnm._FilterDatabase" localSheetId="0" hidden="1">'附件2'!$A$6:$O$96</definedName>
  </definedNames>
  <calcPr fullCalcOnLoad="1"/>
</workbook>
</file>

<file path=xl/sharedStrings.xml><?xml version="1.0" encoding="utf-8"?>
<sst xmlns="http://schemas.openxmlformats.org/spreadsheetml/2006/main" count="285" uniqueCount="32">
  <si>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</si>
  <si>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</si>
  <si>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</si>
  <si>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项目(楼盘)名称：中恒星月湾花园20号楼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</si>
  <si>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</si>
  <si>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</si>
  <si>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</si>
  <si>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</si>
  <si>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</si>
  <si>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</si>
  <si>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</si>
  <si>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</si>
  <si>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</si>
  <si>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</si>
  <si>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</si>
  <si>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</si>
  <si>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</si>
  <si>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</si>
  <si>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</si>
  <si>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20</t>
    </r>
    <r>
      <rPr>
        <sz val="11"/>
        <rFont val="宋体"/>
        <family val="0"/>
      </rPr>
      <t>号楼</t>
    </r>
  </si>
  <si>
    <t>四房两厅</t>
  </si>
  <si>
    <t>未售</t>
  </si>
  <si>
    <t>总价包含装修1000元/㎡（建筑面积）</t>
  </si>
  <si>
    <t>三房两厅</t>
  </si>
  <si>
    <t>本楼栋总面积/均价</t>
  </si>
  <si>
    <t xml:space="preserve">   本栋销售住宅共84套，销售住宅总建筑面积：9639㎡，套内面积：7069.23 ㎡，分摊面积：2569.77 ㎡，销售均价：7614元/㎡（建筑面积）、 10382元/㎡（套内建筑面积）。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</si>
  <si>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</si>
  <si>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</si>
  <si>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</si>
  <si>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</si>
  <si>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企业投诉电话：0763-5855810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</si>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</sst>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7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110" zoomScaleNormal="110" zoomScaleSheetLayoutView="100" workbookViewId="0" topLeftCell="A1">
      <pane ySplit="6" topLeftCell="A91" activePane="bottomLeft" state="frozen"/>
      <selection pane="bottomLeft" activeCell="A4" sqref="A4:H4"/>
    </sheetView>
  </sheetViews>
  <sheetFormatPr defaultColWidth="9.00390625" defaultRowHeight="14.25"/>
  <cols>
    <col min="1" max="1" width="3.875" style="0" customWidth="1"/>
    <col min="2" max="2" width="8.00390625" style="0" customWidth="1"/>
    <col min="3" max="4" width="6.375" style="0" customWidth="1"/>
    <col min="5" max="5" width="9.125" style="0" customWidth="1"/>
    <col min="6" max="6" width="6.125" style="0" customWidth="1"/>
    <col min="7" max="7" width="8.75390625" style="0" customWidth="1"/>
    <col min="9" max="9" width="9.625" style="0" customWidth="1"/>
    <col min="10" max="10" width="10.625" style="0" customWidth="1"/>
    <col min="11" max="11" width="11.125" style="0" customWidth="1"/>
    <col min="12" max="12" width="11.125" style="2" customWidth="1"/>
    <col min="13" max="13" width="9.625" style="0" customWidth="1"/>
    <col min="14" max="14" width="8.75390625" style="0" customWidth="1"/>
    <col min="15" max="15" width="15.25390625" style="0" customWidth="1"/>
  </cols>
  <sheetData>
    <row r="1" spans="1:2" ht="18" customHeight="1">
      <c r="A1" s="3" t="s">
        <v>0</v>
      </c>
      <c r="B1" s="3"/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4"/>
      <c r="N2" s="4"/>
      <c r="O2" s="4"/>
    </row>
    <row r="3" spans="1:15" ht="24" customHeight="1">
      <c r="A3" s="5" t="s">
        <v>2</v>
      </c>
      <c r="B3" s="5"/>
      <c r="C3" s="5"/>
      <c r="D3" s="5"/>
      <c r="E3" s="5"/>
      <c r="F3" s="5"/>
      <c r="G3" s="5"/>
      <c r="H3" s="6"/>
      <c r="I3" s="13" t="s">
        <v>3</v>
      </c>
      <c r="J3" s="13"/>
      <c r="K3" s="13"/>
      <c r="L3" s="14"/>
      <c r="M3" s="13"/>
      <c r="N3" s="13"/>
      <c r="O3" s="13"/>
    </row>
    <row r="4" spans="1:15" ht="21" customHeight="1">
      <c r="A4" s="6"/>
      <c r="B4" s="6"/>
      <c r="C4" s="6"/>
      <c r="D4" s="6"/>
      <c r="E4" s="6"/>
      <c r="F4" s="6"/>
      <c r="G4" s="6"/>
      <c r="H4" s="6"/>
      <c r="I4" s="5"/>
      <c r="M4" s="6"/>
      <c r="N4" s="15"/>
      <c r="O4" s="15"/>
    </row>
    <row r="5" spans="1:15" ht="30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6" t="s">
        <v>12</v>
      </c>
      <c r="J5" s="8" t="s">
        <v>13</v>
      </c>
      <c r="K5" s="8" t="s">
        <v>14</v>
      </c>
      <c r="L5" s="17" t="s">
        <v>15</v>
      </c>
      <c r="M5" s="16" t="s">
        <v>16</v>
      </c>
      <c r="N5" s="8" t="s">
        <v>17</v>
      </c>
      <c r="O5" s="7" t="s">
        <v>18</v>
      </c>
    </row>
    <row r="6" spans="1:15" ht="14.25">
      <c r="A6" s="7"/>
      <c r="B6" s="8"/>
      <c r="C6" s="8"/>
      <c r="D6" s="8"/>
      <c r="E6" s="8"/>
      <c r="F6" s="8"/>
      <c r="G6" s="8"/>
      <c r="H6" s="8"/>
      <c r="I6" s="18"/>
      <c r="J6" s="8"/>
      <c r="K6" s="8"/>
      <c r="L6" s="19"/>
      <c r="M6" s="18"/>
      <c r="N6" s="8"/>
      <c r="O6" s="7"/>
    </row>
    <row r="7" spans="1:15" s="1" customFormat="1" ht="24.75" customHeight="1">
      <c r="A7" s="9">
        <v>1</v>
      </c>
      <c r="B7" s="9" t="s">
        <v>19</v>
      </c>
      <c r="C7" s="9">
        <v>201</v>
      </c>
      <c r="D7" s="9">
        <v>2</v>
      </c>
      <c r="E7" s="10" t="s">
        <v>20</v>
      </c>
      <c r="F7" s="9">
        <v>2.88</v>
      </c>
      <c r="G7" s="9">
        <v>125.54</v>
      </c>
      <c r="H7" s="11">
        <f>G7-I7</f>
        <v>33.47000000000001</v>
      </c>
      <c r="I7" s="11">
        <v>92.07</v>
      </c>
      <c r="J7" s="20">
        <f>L7/G7</f>
        <v>7350</v>
      </c>
      <c r="K7" s="20">
        <f>L7/I7</f>
        <v>10021.928967090258</v>
      </c>
      <c r="L7" s="20">
        <v>922719</v>
      </c>
      <c r="M7" s="11"/>
      <c r="N7" s="21" t="s">
        <v>21</v>
      </c>
      <c r="O7" s="22" t="s">
        <v>22</v>
      </c>
    </row>
    <row r="8" spans="1:15" s="1" customFormat="1" ht="24.75" customHeight="1">
      <c r="A8" s="9">
        <v>2</v>
      </c>
      <c r="B8" s="9" t="s">
        <v>19</v>
      </c>
      <c r="C8" s="9">
        <v>202</v>
      </c>
      <c r="D8" s="9">
        <v>2</v>
      </c>
      <c r="E8" s="10" t="s">
        <v>23</v>
      </c>
      <c r="F8" s="9">
        <v>2.88</v>
      </c>
      <c r="G8" s="9">
        <v>106.76</v>
      </c>
      <c r="H8" s="11">
        <f aca="true" t="shared" si="0" ref="H8:H39">G8-I8</f>
        <v>28.460000000000008</v>
      </c>
      <c r="I8" s="11">
        <v>78.3</v>
      </c>
      <c r="J8" s="20">
        <f aca="true" t="shared" si="1" ref="J8:J39">L8/G8</f>
        <v>7250</v>
      </c>
      <c r="K8" s="20">
        <f aca="true" t="shared" si="2" ref="K8:K39">L8/I8</f>
        <v>9885.185185185186</v>
      </c>
      <c r="L8" s="20">
        <v>774010</v>
      </c>
      <c r="M8" s="11"/>
      <c r="N8" s="21" t="s">
        <v>21</v>
      </c>
      <c r="O8" s="22"/>
    </row>
    <row r="9" spans="1:15" s="1" customFormat="1" ht="24.75" customHeight="1">
      <c r="A9" s="9">
        <v>3</v>
      </c>
      <c r="B9" s="9" t="s">
        <v>19</v>
      </c>
      <c r="C9" s="9">
        <v>203</v>
      </c>
      <c r="D9" s="9">
        <v>2</v>
      </c>
      <c r="E9" s="10" t="s">
        <v>23</v>
      </c>
      <c r="F9" s="9">
        <v>2.88</v>
      </c>
      <c r="G9" s="9">
        <v>106.76</v>
      </c>
      <c r="H9" s="11">
        <f t="shared" si="0"/>
        <v>28.460000000000008</v>
      </c>
      <c r="I9" s="11">
        <v>78.3</v>
      </c>
      <c r="J9" s="20">
        <f t="shared" si="1"/>
        <v>7000</v>
      </c>
      <c r="K9" s="20">
        <f t="shared" si="2"/>
        <v>9544.316730523627</v>
      </c>
      <c r="L9" s="20">
        <v>747320</v>
      </c>
      <c r="M9" s="11"/>
      <c r="N9" s="21" t="s">
        <v>21</v>
      </c>
      <c r="O9" s="22"/>
    </row>
    <row r="10" spans="1:15" s="1" customFormat="1" ht="24.75" customHeight="1">
      <c r="A10" s="9">
        <v>4</v>
      </c>
      <c r="B10" s="9" t="s">
        <v>19</v>
      </c>
      <c r="C10" s="9">
        <v>204</v>
      </c>
      <c r="D10" s="9">
        <v>2</v>
      </c>
      <c r="E10" s="10" t="s">
        <v>20</v>
      </c>
      <c r="F10" s="9">
        <v>2.88</v>
      </c>
      <c r="G10" s="9">
        <v>119.94</v>
      </c>
      <c r="H10" s="11">
        <f t="shared" si="0"/>
        <v>31.980000000000004</v>
      </c>
      <c r="I10" s="11">
        <v>87.96</v>
      </c>
      <c r="J10" s="20">
        <f t="shared" si="1"/>
        <v>7100</v>
      </c>
      <c r="K10" s="20">
        <f t="shared" si="2"/>
        <v>9681.377899045021</v>
      </c>
      <c r="L10" s="20">
        <v>851574</v>
      </c>
      <c r="M10" s="11"/>
      <c r="N10" s="21" t="s">
        <v>21</v>
      </c>
      <c r="O10" s="22"/>
    </row>
    <row r="11" spans="1:15" s="1" customFormat="1" ht="24.75" customHeight="1">
      <c r="A11" s="9">
        <v>5</v>
      </c>
      <c r="B11" s="9" t="s">
        <v>19</v>
      </c>
      <c r="C11" s="9">
        <v>301</v>
      </c>
      <c r="D11" s="9">
        <v>3</v>
      </c>
      <c r="E11" s="10" t="s">
        <v>20</v>
      </c>
      <c r="F11" s="9">
        <v>2.88</v>
      </c>
      <c r="G11" s="9">
        <v>125.54</v>
      </c>
      <c r="H11" s="11">
        <f t="shared" si="0"/>
        <v>33.47000000000001</v>
      </c>
      <c r="I11" s="11">
        <v>92.07</v>
      </c>
      <c r="J11" s="20">
        <f t="shared" si="1"/>
        <v>7650</v>
      </c>
      <c r="K11" s="20">
        <f t="shared" si="2"/>
        <v>10430.987292277616</v>
      </c>
      <c r="L11" s="20">
        <v>960381</v>
      </c>
      <c r="M11" s="11"/>
      <c r="N11" s="21" t="s">
        <v>21</v>
      </c>
      <c r="O11" s="22"/>
    </row>
    <row r="12" spans="1:15" s="1" customFormat="1" ht="24.75" customHeight="1">
      <c r="A12" s="9">
        <v>6</v>
      </c>
      <c r="B12" s="9" t="s">
        <v>19</v>
      </c>
      <c r="C12" s="9">
        <v>302</v>
      </c>
      <c r="D12" s="9">
        <v>3</v>
      </c>
      <c r="E12" s="10" t="s">
        <v>23</v>
      </c>
      <c r="F12" s="9">
        <v>2.88</v>
      </c>
      <c r="G12" s="9">
        <v>106.76</v>
      </c>
      <c r="H12" s="11">
        <f t="shared" si="0"/>
        <v>28.460000000000008</v>
      </c>
      <c r="I12" s="11">
        <v>78.3</v>
      </c>
      <c r="J12" s="20">
        <f t="shared" si="1"/>
        <v>7550</v>
      </c>
      <c r="K12" s="20">
        <f t="shared" si="2"/>
        <v>10294.227330779055</v>
      </c>
      <c r="L12" s="20">
        <v>806038</v>
      </c>
      <c r="M12" s="11"/>
      <c r="N12" s="21" t="s">
        <v>21</v>
      </c>
      <c r="O12" s="22"/>
    </row>
    <row r="13" spans="1:15" s="1" customFormat="1" ht="24.75" customHeight="1">
      <c r="A13" s="9">
        <v>7</v>
      </c>
      <c r="B13" s="9" t="s">
        <v>19</v>
      </c>
      <c r="C13" s="9">
        <v>303</v>
      </c>
      <c r="D13" s="9">
        <v>3</v>
      </c>
      <c r="E13" s="10" t="s">
        <v>23</v>
      </c>
      <c r="F13" s="9">
        <v>2.88</v>
      </c>
      <c r="G13" s="9">
        <v>106.76</v>
      </c>
      <c r="H13" s="11">
        <f t="shared" si="0"/>
        <v>28.460000000000008</v>
      </c>
      <c r="I13" s="11">
        <v>78.3</v>
      </c>
      <c r="J13" s="20">
        <f t="shared" si="1"/>
        <v>7300</v>
      </c>
      <c r="K13" s="20">
        <f t="shared" si="2"/>
        <v>9953.358876117498</v>
      </c>
      <c r="L13" s="20">
        <v>779348</v>
      </c>
      <c r="M13" s="11"/>
      <c r="N13" s="21" t="s">
        <v>21</v>
      </c>
      <c r="O13" s="22"/>
    </row>
    <row r="14" spans="1:15" s="1" customFormat="1" ht="24.75" customHeight="1">
      <c r="A14" s="9">
        <v>8</v>
      </c>
      <c r="B14" s="9" t="s">
        <v>19</v>
      </c>
      <c r="C14" s="9">
        <v>304</v>
      </c>
      <c r="D14" s="9">
        <v>3</v>
      </c>
      <c r="E14" s="10" t="s">
        <v>20</v>
      </c>
      <c r="F14" s="9">
        <v>2.88</v>
      </c>
      <c r="G14" s="9">
        <v>119.94</v>
      </c>
      <c r="H14" s="11">
        <f t="shared" si="0"/>
        <v>31.980000000000004</v>
      </c>
      <c r="I14" s="11">
        <v>87.96</v>
      </c>
      <c r="J14" s="20">
        <f t="shared" si="1"/>
        <v>7400</v>
      </c>
      <c r="K14" s="20">
        <f t="shared" si="2"/>
        <v>10090.450204638473</v>
      </c>
      <c r="L14" s="20">
        <v>887556</v>
      </c>
      <c r="M14" s="11"/>
      <c r="N14" s="21" t="s">
        <v>21</v>
      </c>
      <c r="O14" s="22"/>
    </row>
    <row r="15" spans="1:15" s="1" customFormat="1" ht="24.75" customHeight="1">
      <c r="A15" s="9">
        <v>9</v>
      </c>
      <c r="B15" s="9" t="s">
        <v>19</v>
      </c>
      <c r="C15" s="9">
        <v>401</v>
      </c>
      <c r="D15" s="9">
        <v>4</v>
      </c>
      <c r="E15" s="10" t="s">
        <v>20</v>
      </c>
      <c r="F15" s="9">
        <v>2.88</v>
      </c>
      <c r="G15" s="9">
        <v>125.54</v>
      </c>
      <c r="H15" s="11">
        <f t="shared" si="0"/>
        <v>33.47000000000001</v>
      </c>
      <c r="I15" s="11">
        <v>92.07</v>
      </c>
      <c r="J15" s="20">
        <f t="shared" si="1"/>
        <v>7700</v>
      </c>
      <c r="K15" s="20">
        <f t="shared" si="2"/>
        <v>10499.163679808842</v>
      </c>
      <c r="L15" s="20">
        <v>966658</v>
      </c>
      <c r="M15" s="11"/>
      <c r="N15" s="21" t="s">
        <v>21</v>
      </c>
      <c r="O15" s="22"/>
    </row>
    <row r="16" spans="1:15" s="1" customFormat="1" ht="24.75" customHeight="1">
      <c r="A16" s="9">
        <v>10</v>
      </c>
      <c r="B16" s="9" t="s">
        <v>19</v>
      </c>
      <c r="C16" s="9">
        <v>402</v>
      </c>
      <c r="D16" s="9">
        <v>4</v>
      </c>
      <c r="E16" s="10" t="s">
        <v>23</v>
      </c>
      <c r="F16" s="9">
        <v>2.88</v>
      </c>
      <c r="G16" s="9">
        <v>106.76</v>
      </c>
      <c r="H16" s="11">
        <f t="shared" si="0"/>
        <v>28.460000000000008</v>
      </c>
      <c r="I16" s="11">
        <v>78.3</v>
      </c>
      <c r="J16" s="20">
        <f t="shared" si="1"/>
        <v>7600</v>
      </c>
      <c r="K16" s="20">
        <f t="shared" si="2"/>
        <v>10362.401021711366</v>
      </c>
      <c r="L16" s="20">
        <v>811376</v>
      </c>
      <c r="M16" s="11"/>
      <c r="N16" s="21" t="s">
        <v>21</v>
      </c>
      <c r="O16" s="22"/>
    </row>
    <row r="17" spans="1:15" s="1" customFormat="1" ht="24.75" customHeight="1">
      <c r="A17" s="9">
        <v>11</v>
      </c>
      <c r="B17" s="9" t="s">
        <v>19</v>
      </c>
      <c r="C17" s="9">
        <v>403</v>
      </c>
      <c r="D17" s="9">
        <v>4</v>
      </c>
      <c r="E17" s="10" t="s">
        <v>23</v>
      </c>
      <c r="F17" s="9">
        <v>2.88</v>
      </c>
      <c r="G17" s="9">
        <v>106.76</v>
      </c>
      <c r="H17" s="11">
        <f t="shared" si="0"/>
        <v>28.460000000000008</v>
      </c>
      <c r="I17" s="11">
        <v>78.3</v>
      </c>
      <c r="J17" s="20">
        <f t="shared" si="1"/>
        <v>7350</v>
      </c>
      <c r="K17" s="20">
        <f t="shared" si="2"/>
        <v>10021.53256704981</v>
      </c>
      <c r="L17" s="20">
        <v>784686</v>
      </c>
      <c r="M17" s="11"/>
      <c r="N17" s="21" t="s">
        <v>21</v>
      </c>
      <c r="O17" s="22"/>
    </row>
    <row r="18" spans="1:15" s="1" customFormat="1" ht="24.75" customHeight="1">
      <c r="A18" s="9">
        <v>12</v>
      </c>
      <c r="B18" s="9" t="s">
        <v>19</v>
      </c>
      <c r="C18" s="9">
        <v>404</v>
      </c>
      <c r="D18" s="9">
        <v>4</v>
      </c>
      <c r="E18" s="10" t="s">
        <v>20</v>
      </c>
      <c r="F18" s="9">
        <v>2.88</v>
      </c>
      <c r="G18" s="9">
        <v>119.94</v>
      </c>
      <c r="H18" s="11">
        <f t="shared" si="0"/>
        <v>31.980000000000004</v>
      </c>
      <c r="I18" s="11">
        <v>87.96</v>
      </c>
      <c r="J18" s="20">
        <f t="shared" si="1"/>
        <v>7450</v>
      </c>
      <c r="K18" s="20">
        <f t="shared" si="2"/>
        <v>10158.628922237382</v>
      </c>
      <c r="L18" s="20">
        <v>893553</v>
      </c>
      <c r="M18" s="11"/>
      <c r="N18" s="21" t="s">
        <v>21</v>
      </c>
      <c r="O18" s="22"/>
    </row>
    <row r="19" spans="1:15" s="1" customFormat="1" ht="24.75" customHeight="1">
      <c r="A19" s="9">
        <v>13</v>
      </c>
      <c r="B19" s="9" t="s">
        <v>19</v>
      </c>
      <c r="C19" s="9">
        <v>501</v>
      </c>
      <c r="D19" s="9">
        <v>5</v>
      </c>
      <c r="E19" s="10" t="s">
        <v>20</v>
      </c>
      <c r="F19" s="9">
        <v>2.88</v>
      </c>
      <c r="G19" s="9">
        <v>125.54</v>
      </c>
      <c r="H19" s="11">
        <f t="shared" si="0"/>
        <v>33.47000000000001</v>
      </c>
      <c r="I19" s="11">
        <v>92.07</v>
      </c>
      <c r="J19" s="20">
        <f t="shared" si="1"/>
        <v>7720</v>
      </c>
      <c r="K19" s="20">
        <f t="shared" si="2"/>
        <v>10526.434234821332</v>
      </c>
      <c r="L19" s="20">
        <v>969168.8</v>
      </c>
      <c r="M19" s="11"/>
      <c r="N19" s="21" t="s">
        <v>21</v>
      </c>
      <c r="O19" s="22"/>
    </row>
    <row r="20" spans="1:15" s="1" customFormat="1" ht="24.75" customHeight="1">
      <c r="A20" s="9">
        <v>14</v>
      </c>
      <c r="B20" s="9" t="s">
        <v>19</v>
      </c>
      <c r="C20" s="9">
        <v>502</v>
      </c>
      <c r="D20" s="9">
        <v>5</v>
      </c>
      <c r="E20" s="10" t="s">
        <v>23</v>
      </c>
      <c r="F20" s="9">
        <v>2.88</v>
      </c>
      <c r="G20" s="9">
        <v>106.76</v>
      </c>
      <c r="H20" s="11">
        <f t="shared" si="0"/>
        <v>28.460000000000008</v>
      </c>
      <c r="I20" s="11">
        <v>78.3</v>
      </c>
      <c r="J20" s="20">
        <f t="shared" si="1"/>
        <v>7620</v>
      </c>
      <c r="K20" s="20">
        <f t="shared" si="2"/>
        <v>10389.670498084293</v>
      </c>
      <c r="L20" s="20">
        <v>813511.2</v>
      </c>
      <c r="M20" s="11"/>
      <c r="N20" s="21" t="s">
        <v>21</v>
      </c>
      <c r="O20" s="22"/>
    </row>
    <row r="21" spans="1:15" s="1" customFormat="1" ht="24.75" customHeight="1">
      <c r="A21" s="9">
        <v>15</v>
      </c>
      <c r="B21" s="9" t="s">
        <v>19</v>
      </c>
      <c r="C21" s="9">
        <v>503</v>
      </c>
      <c r="D21" s="9">
        <v>5</v>
      </c>
      <c r="E21" s="10" t="s">
        <v>23</v>
      </c>
      <c r="F21" s="9">
        <v>2.88</v>
      </c>
      <c r="G21" s="9">
        <v>106.76</v>
      </c>
      <c r="H21" s="11">
        <f t="shared" si="0"/>
        <v>28.460000000000008</v>
      </c>
      <c r="I21" s="11">
        <v>78.3</v>
      </c>
      <c r="J21" s="20">
        <f t="shared" si="1"/>
        <v>7370</v>
      </c>
      <c r="K21" s="20">
        <f t="shared" si="2"/>
        <v>10048.802043422735</v>
      </c>
      <c r="L21" s="20">
        <v>786821.2</v>
      </c>
      <c r="M21" s="11"/>
      <c r="N21" s="21" t="s">
        <v>21</v>
      </c>
      <c r="O21" s="22"/>
    </row>
    <row r="22" spans="1:15" s="1" customFormat="1" ht="24.75" customHeight="1">
      <c r="A22" s="9">
        <v>16</v>
      </c>
      <c r="B22" s="9" t="s">
        <v>19</v>
      </c>
      <c r="C22" s="9">
        <v>504</v>
      </c>
      <c r="D22" s="9">
        <v>5</v>
      </c>
      <c r="E22" s="10" t="s">
        <v>20</v>
      </c>
      <c r="F22" s="9">
        <v>2.88</v>
      </c>
      <c r="G22" s="9">
        <v>119.94</v>
      </c>
      <c r="H22" s="11">
        <f t="shared" si="0"/>
        <v>31.980000000000004</v>
      </c>
      <c r="I22" s="11">
        <v>87.96</v>
      </c>
      <c r="J22" s="20">
        <f t="shared" si="1"/>
        <v>7470</v>
      </c>
      <c r="K22" s="20">
        <f t="shared" si="2"/>
        <v>10185.900409276945</v>
      </c>
      <c r="L22" s="20">
        <v>895951.8</v>
      </c>
      <c r="M22" s="11"/>
      <c r="N22" s="21" t="s">
        <v>21</v>
      </c>
      <c r="O22" s="22"/>
    </row>
    <row r="23" spans="1:15" s="1" customFormat="1" ht="24.75" customHeight="1">
      <c r="A23" s="9">
        <v>17</v>
      </c>
      <c r="B23" s="9" t="s">
        <v>19</v>
      </c>
      <c r="C23" s="9">
        <v>601</v>
      </c>
      <c r="D23" s="9">
        <v>6</v>
      </c>
      <c r="E23" s="10" t="s">
        <v>20</v>
      </c>
      <c r="F23" s="9">
        <v>2.88</v>
      </c>
      <c r="G23" s="9">
        <v>125.54</v>
      </c>
      <c r="H23" s="11">
        <f t="shared" si="0"/>
        <v>33.47000000000001</v>
      </c>
      <c r="I23" s="11">
        <v>92.07</v>
      </c>
      <c r="J23" s="20">
        <f t="shared" si="1"/>
        <v>7750</v>
      </c>
      <c r="K23" s="20">
        <f t="shared" si="2"/>
        <v>10567.340067340068</v>
      </c>
      <c r="L23" s="20">
        <v>972935</v>
      </c>
      <c r="M23" s="11"/>
      <c r="N23" s="21" t="s">
        <v>21</v>
      </c>
      <c r="O23" s="22" t="s">
        <v>22</v>
      </c>
    </row>
    <row r="24" spans="1:15" s="1" customFormat="1" ht="24.75" customHeight="1">
      <c r="A24" s="9">
        <v>18</v>
      </c>
      <c r="B24" s="9" t="s">
        <v>19</v>
      </c>
      <c r="C24" s="9">
        <v>602</v>
      </c>
      <c r="D24" s="9">
        <v>6</v>
      </c>
      <c r="E24" s="10" t="s">
        <v>23</v>
      </c>
      <c r="F24" s="9">
        <v>2.88</v>
      </c>
      <c r="G24" s="9">
        <v>106.76</v>
      </c>
      <c r="H24" s="11">
        <f t="shared" si="0"/>
        <v>28.460000000000008</v>
      </c>
      <c r="I24" s="11">
        <v>78.3</v>
      </c>
      <c r="J24" s="20">
        <f t="shared" si="1"/>
        <v>7650</v>
      </c>
      <c r="K24" s="20">
        <f t="shared" si="2"/>
        <v>10430.574712643678</v>
      </c>
      <c r="L24" s="20">
        <v>816714</v>
      </c>
      <c r="M24" s="11"/>
      <c r="N24" s="21" t="s">
        <v>21</v>
      </c>
      <c r="O24" s="22"/>
    </row>
    <row r="25" spans="1:15" s="1" customFormat="1" ht="24.75" customHeight="1">
      <c r="A25" s="9">
        <v>19</v>
      </c>
      <c r="B25" s="9" t="s">
        <v>19</v>
      </c>
      <c r="C25" s="9">
        <v>603</v>
      </c>
      <c r="D25" s="9">
        <v>6</v>
      </c>
      <c r="E25" s="10" t="s">
        <v>23</v>
      </c>
      <c r="F25" s="9">
        <v>2.88</v>
      </c>
      <c r="G25" s="9">
        <v>106.76</v>
      </c>
      <c r="H25" s="11">
        <f t="shared" si="0"/>
        <v>28.460000000000008</v>
      </c>
      <c r="I25" s="11">
        <v>78.3</v>
      </c>
      <c r="J25" s="20">
        <f t="shared" si="1"/>
        <v>7400</v>
      </c>
      <c r="K25" s="20">
        <f t="shared" si="2"/>
        <v>10089.706257982121</v>
      </c>
      <c r="L25" s="20">
        <v>790024</v>
      </c>
      <c r="M25" s="11"/>
      <c r="N25" s="21" t="s">
        <v>21</v>
      </c>
      <c r="O25" s="22"/>
    </row>
    <row r="26" spans="1:15" s="1" customFormat="1" ht="24.75" customHeight="1">
      <c r="A26" s="9">
        <v>20</v>
      </c>
      <c r="B26" s="9" t="s">
        <v>19</v>
      </c>
      <c r="C26" s="9">
        <v>604</v>
      </c>
      <c r="D26" s="9">
        <v>6</v>
      </c>
      <c r="E26" s="10" t="s">
        <v>20</v>
      </c>
      <c r="F26" s="9">
        <v>2.88</v>
      </c>
      <c r="G26" s="9">
        <v>119.94</v>
      </c>
      <c r="H26" s="11">
        <f t="shared" si="0"/>
        <v>31.980000000000004</v>
      </c>
      <c r="I26" s="11">
        <v>87.96</v>
      </c>
      <c r="J26" s="20">
        <f t="shared" si="1"/>
        <v>7500</v>
      </c>
      <c r="K26" s="20">
        <f t="shared" si="2"/>
        <v>10226.80763983629</v>
      </c>
      <c r="L26" s="20">
        <v>899550</v>
      </c>
      <c r="M26" s="11"/>
      <c r="N26" s="21" t="s">
        <v>21</v>
      </c>
      <c r="O26" s="22"/>
    </row>
    <row r="27" spans="1:15" s="1" customFormat="1" ht="24.75" customHeight="1">
      <c r="A27" s="9">
        <v>21</v>
      </c>
      <c r="B27" s="9" t="s">
        <v>19</v>
      </c>
      <c r="C27" s="9">
        <v>701</v>
      </c>
      <c r="D27" s="9">
        <v>7</v>
      </c>
      <c r="E27" s="10" t="s">
        <v>20</v>
      </c>
      <c r="F27" s="9">
        <v>2.88</v>
      </c>
      <c r="G27" s="9">
        <v>125.54</v>
      </c>
      <c r="H27" s="11">
        <f t="shared" si="0"/>
        <v>33.47000000000001</v>
      </c>
      <c r="I27" s="11">
        <v>92.07</v>
      </c>
      <c r="J27" s="20">
        <f t="shared" si="1"/>
        <v>7780</v>
      </c>
      <c r="K27" s="20">
        <f t="shared" si="2"/>
        <v>10608.245899858804</v>
      </c>
      <c r="L27" s="20">
        <v>976701.2</v>
      </c>
      <c r="M27" s="11"/>
      <c r="N27" s="21" t="s">
        <v>21</v>
      </c>
      <c r="O27" s="22"/>
    </row>
    <row r="28" spans="1:15" s="1" customFormat="1" ht="24.75" customHeight="1">
      <c r="A28" s="9">
        <v>22</v>
      </c>
      <c r="B28" s="9" t="s">
        <v>19</v>
      </c>
      <c r="C28" s="9">
        <v>702</v>
      </c>
      <c r="D28" s="9">
        <v>7</v>
      </c>
      <c r="E28" s="10" t="s">
        <v>23</v>
      </c>
      <c r="F28" s="9">
        <v>2.88</v>
      </c>
      <c r="G28" s="9">
        <v>106.76</v>
      </c>
      <c r="H28" s="11">
        <f t="shared" si="0"/>
        <v>28.460000000000008</v>
      </c>
      <c r="I28" s="11">
        <v>78.3</v>
      </c>
      <c r="J28" s="20">
        <f t="shared" si="1"/>
        <v>7680</v>
      </c>
      <c r="K28" s="20">
        <f t="shared" si="2"/>
        <v>10471.478927203067</v>
      </c>
      <c r="L28" s="20">
        <v>819916.8</v>
      </c>
      <c r="M28" s="11"/>
      <c r="N28" s="21" t="s">
        <v>21</v>
      </c>
      <c r="O28" s="22"/>
    </row>
    <row r="29" spans="1:15" s="1" customFormat="1" ht="24.75" customHeight="1">
      <c r="A29" s="9">
        <v>23</v>
      </c>
      <c r="B29" s="9" t="s">
        <v>19</v>
      </c>
      <c r="C29" s="9">
        <v>703</v>
      </c>
      <c r="D29" s="9">
        <v>7</v>
      </c>
      <c r="E29" s="10" t="s">
        <v>23</v>
      </c>
      <c r="F29" s="9">
        <v>2.88</v>
      </c>
      <c r="G29" s="9">
        <v>106.76</v>
      </c>
      <c r="H29" s="11">
        <f t="shared" si="0"/>
        <v>28.460000000000008</v>
      </c>
      <c r="I29" s="11">
        <v>78.3</v>
      </c>
      <c r="J29" s="20">
        <f t="shared" si="1"/>
        <v>7430</v>
      </c>
      <c r="K29" s="20">
        <f t="shared" si="2"/>
        <v>10130.610472541508</v>
      </c>
      <c r="L29" s="20">
        <v>793226.8</v>
      </c>
      <c r="M29" s="11"/>
      <c r="N29" s="21" t="s">
        <v>21</v>
      </c>
      <c r="O29" s="22"/>
    </row>
    <row r="30" spans="1:15" s="1" customFormat="1" ht="24.75" customHeight="1">
      <c r="A30" s="9">
        <v>24</v>
      </c>
      <c r="B30" s="9" t="s">
        <v>19</v>
      </c>
      <c r="C30" s="9">
        <v>704</v>
      </c>
      <c r="D30" s="9">
        <v>7</v>
      </c>
      <c r="E30" s="10" t="s">
        <v>20</v>
      </c>
      <c r="F30" s="9">
        <v>2.88</v>
      </c>
      <c r="G30" s="9">
        <v>119.94</v>
      </c>
      <c r="H30" s="11">
        <f t="shared" si="0"/>
        <v>31.980000000000004</v>
      </c>
      <c r="I30" s="11">
        <v>87.96</v>
      </c>
      <c r="J30" s="20">
        <f t="shared" si="1"/>
        <v>7530</v>
      </c>
      <c r="K30" s="20">
        <f t="shared" si="2"/>
        <v>10267.714870395635</v>
      </c>
      <c r="L30" s="20">
        <v>903148.2</v>
      </c>
      <c r="M30" s="11"/>
      <c r="N30" s="21" t="s">
        <v>21</v>
      </c>
      <c r="O30" s="22"/>
    </row>
    <row r="31" spans="1:15" s="1" customFormat="1" ht="24.75" customHeight="1">
      <c r="A31" s="9">
        <v>25</v>
      </c>
      <c r="B31" s="9" t="s">
        <v>19</v>
      </c>
      <c r="C31" s="9">
        <v>801</v>
      </c>
      <c r="D31" s="9">
        <v>8</v>
      </c>
      <c r="E31" s="10" t="s">
        <v>20</v>
      </c>
      <c r="F31" s="9">
        <v>2.88</v>
      </c>
      <c r="G31" s="9">
        <v>125.54</v>
      </c>
      <c r="H31" s="11">
        <f t="shared" si="0"/>
        <v>33.47000000000001</v>
      </c>
      <c r="I31" s="11">
        <v>92.07</v>
      </c>
      <c r="J31" s="20">
        <f t="shared" si="1"/>
        <v>7800</v>
      </c>
      <c r="K31" s="20">
        <f t="shared" si="2"/>
        <v>10635.516454871295</v>
      </c>
      <c r="L31" s="20">
        <v>979212</v>
      </c>
      <c r="M31" s="11"/>
      <c r="N31" s="21" t="s">
        <v>21</v>
      </c>
      <c r="O31" s="22"/>
    </row>
    <row r="32" spans="1:15" s="1" customFormat="1" ht="24.75" customHeight="1">
      <c r="A32" s="9">
        <v>26</v>
      </c>
      <c r="B32" s="9" t="s">
        <v>19</v>
      </c>
      <c r="C32" s="9">
        <v>802</v>
      </c>
      <c r="D32" s="9">
        <v>8</v>
      </c>
      <c r="E32" s="10" t="s">
        <v>23</v>
      </c>
      <c r="F32" s="9">
        <v>2.88</v>
      </c>
      <c r="G32" s="9">
        <v>106.76</v>
      </c>
      <c r="H32" s="11">
        <f t="shared" si="0"/>
        <v>28.460000000000008</v>
      </c>
      <c r="I32" s="11">
        <v>78.3</v>
      </c>
      <c r="J32" s="20">
        <f t="shared" si="1"/>
        <v>7700</v>
      </c>
      <c r="K32" s="20">
        <f t="shared" si="2"/>
        <v>10498.74840357599</v>
      </c>
      <c r="L32" s="20">
        <v>822052</v>
      </c>
      <c r="M32" s="11"/>
      <c r="N32" s="21" t="s">
        <v>21</v>
      </c>
      <c r="O32" s="22"/>
    </row>
    <row r="33" spans="1:15" s="1" customFormat="1" ht="24.75" customHeight="1">
      <c r="A33" s="9">
        <v>27</v>
      </c>
      <c r="B33" s="9" t="s">
        <v>19</v>
      </c>
      <c r="C33" s="9">
        <v>803</v>
      </c>
      <c r="D33" s="9">
        <v>8</v>
      </c>
      <c r="E33" s="10" t="s">
        <v>23</v>
      </c>
      <c r="F33" s="9">
        <v>2.88</v>
      </c>
      <c r="G33" s="9">
        <v>106.76</v>
      </c>
      <c r="H33" s="11">
        <f t="shared" si="0"/>
        <v>28.460000000000008</v>
      </c>
      <c r="I33" s="11">
        <v>78.3</v>
      </c>
      <c r="J33" s="20">
        <f t="shared" si="1"/>
        <v>7450</v>
      </c>
      <c r="K33" s="20">
        <f t="shared" si="2"/>
        <v>10157.879948914431</v>
      </c>
      <c r="L33" s="20">
        <v>795362</v>
      </c>
      <c r="M33" s="11"/>
      <c r="N33" s="21" t="s">
        <v>21</v>
      </c>
      <c r="O33" s="22"/>
    </row>
    <row r="34" spans="1:15" s="1" customFormat="1" ht="24.75" customHeight="1">
      <c r="A34" s="9">
        <v>28</v>
      </c>
      <c r="B34" s="9" t="s">
        <v>19</v>
      </c>
      <c r="C34" s="9">
        <v>804</v>
      </c>
      <c r="D34" s="9">
        <v>8</v>
      </c>
      <c r="E34" s="10" t="s">
        <v>20</v>
      </c>
      <c r="F34" s="9">
        <v>2.88</v>
      </c>
      <c r="G34" s="9">
        <v>119.94</v>
      </c>
      <c r="H34" s="11">
        <f t="shared" si="0"/>
        <v>31.980000000000004</v>
      </c>
      <c r="I34" s="11">
        <v>87.96</v>
      </c>
      <c r="J34" s="20">
        <f t="shared" si="1"/>
        <v>7550</v>
      </c>
      <c r="K34" s="20">
        <f t="shared" si="2"/>
        <v>10294.986357435198</v>
      </c>
      <c r="L34" s="20">
        <v>905547</v>
      </c>
      <c r="M34" s="11"/>
      <c r="N34" s="21" t="s">
        <v>21</v>
      </c>
      <c r="O34" s="22"/>
    </row>
    <row r="35" spans="1:15" s="1" customFormat="1" ht="24.75" customHeight="1">
      <c r="A35" s="9">
        <v>29</v>
      </c>
      <c r="B35" s="9" t="s">
        <v>19</v>
      </c>
      <c r="C35" s="9">
        <v>901</v>
      </c>
      <c r="D35" s="9">
        <v>9</v>
      </c>
      <c r="E35" s="10" t="s">
        <v>20</v>
      </c>
      <c r="F35" s="9">
        <v>2.88</v>
      </c>
      <c r="G35" s="9">
        <v>125.54</v>
      </c>
      <c r="H35" s="11">
        <f t="shared" si="0"/>
        <v>33.47000000000001</v>
      </c>
      <c r="I35" s="11">
        <v>92.07</v>
      </c>
      <c r="J35" s="20">
        <f t="shared" si="1"/>
        <v>7820</v>
      </c>
      <c r="K35" s="20">
        <f t="shared" si="2"/>
        <v>10662.787009883785</v>
      </c>
      <c r="L35" s="20">
        <v>981722.8</v>
      </c>
      <c r="M35" s="11"/>
      <c r="N35" s="21" t="s">
        <v>21</v>
      </c>
      <c r="O35" s="22"/>
    </row>
    <row r="36" spans="1:15" s="1" customFormat="1" ht="24.75" customHeight="1">
      <c r="A36" s="9">
        <v>30</v>
      </c>
      <c r="B36" s="9" t="s">
        <v>19</v>
      </c>
      <c r="C36" s="9">
        <v>902</v>
      </c>
      <c r="D36" s="9">
        <v>9</v>
      </c>
      <c r="E36" s="10" t="s">
        <v>23</v>
      </c>
      <c r="F36" s="9">
        <v>2.88</v>
      </c>
      <c r="G36" s="9">
        <v>106.76</v>
      </c>
      <c r="H36" s="11">
        <f t="shared" si="0"/>
        <v>28.460000000000008</v>
      </c>
      <c r="I36" s="11">
        <v>78.3</v>
      </c>
      <c r="J36" s="20">
        <f t="shared" si="1"/>
        <v>7720</v>
      </c>
      <c r="K36" s="20">
        <f t="shared" si="2"/>
        <v>10526.017879948915</v>
      </c>
      <c r="L36" s="20">
        <v>824187.2</v>
      </c>
      <c r="M36" s="11"/>
      <c r="N36" s="21" t="s">
        <v>21</v>
      </c>
      <c r="O36" s="22"/>
    </row>
    <row r="37" spans="1:15" s="1" customFormat="1" ht="24.75" customHeight="1">
      <c r="A37" s="9">
        <v>31</v>
      </c>
      <c r="B37" s="9" t="s">
        <v>19</v>
      </c>
      <c r="C37" s="9">
        <v>903</v>
      </c>
      <c r="D37" s="9">
        <v>9</v>
      </c>
      <c r="E37" s="10" t="s">
        <v>23</v>
      </c>
      <c r="F37" s="9">
        <v>2.88</v>
      </c>
      <c r="G37" s="9">
        <v>106.76</v>
      </c>
      <c r="H37" s="11">
        <f t="shared" si="0"/>
        <v>28.460000000000008</v>
      </c>
      <c r="I37" s="11">
        <v>78.3</v>
      </c>
      <c r="J37" s="20">
        <f t="shared" si="1"/>
        <v>7470</v>
      </c>
      <c r="K37" s="20">
        <f t="shared" si="2"/>
        <v>10185.149425287358</v>
      </c>
      <c r="L37" s="20">
        <v>797497.2</v>
      </c>
      <c r="M37" s="11"/>
      <c r="N37" s="21" t="s">
        <v>21</v>
      </c>
      <c r="O37" s="22"/>
    </row>
    <row r="38" spans="1:15" s="1" customFormat="1" ht="24.75" customHeight="1">
      <c r="A38" s="9">
        <v>32</v>
      </c>
      <c r="B38" s="9" t="s">
        <v>19</v>
      </c>
      <c r="C38" s="9">
        <v>904</v>
      </c>
      <c r="D38" s="9">
        <v>9</v>
      </c>
      <c r="E38" s="10" t="s">
        <v>20</v>
      </c>
      <c r="F38" s="9">
        <v>2.88</v>
      </c>
      <c r="G38" s="9">
        <v>119.94</v>
      </c>
      <c r="H38" s="11">
        <f t="shared" si="0"/>
        <v>31.980000000000004</v>
      </c>
      <c r="I38" s="11">
        <v>87.96</v>
      </c>
      <c r="J38" s="20">
        <f t="shared" si="1"/>
        <v>7570</v>
      </c>
      <c r="K38" s="20">
        <f t="shared" si="2"/>
        <v>10322.257844474761</v>
      </c>
      <c r="L38" s="20">
        <v>907945.8</v>
      </c>
      <c r="M38" s="11"/>
      <c r="N38" s="21" t="s">
        <v>21</v>
      </c>
      <c r="O38" s="22"/>
    </row>
    <row r="39" spans="1:15" s="1" customFormat="1" ht="24.75" customHeight="1">
      <c r="A39" s="9">
        <v>33</v>
      </c>
      <c r="B39" s="9" t="s">
        <v>19</v>
      </c>
      <c r="C39" s="9">
        <v>1001</v>
      </c>
      <c r="D39" s="9">
        <v>10</v>
      </c>
      <c r="E39" s="10" t="s">
        <v>20</v>
      </c>
      <c r="F39" s="9">
        <v>2.88</v>
      </c>
      <c r="G39" s="9">
        <v>125.54</v>
      </c>
      <c r="H39" s="11">
        <f t="shared" si="0"/>
        <v>33.47000000000001</v>
      </c>
      <c r="I39" s="11">
        <v>92.07</v>
      </c>
      <c r="J39" s="20">
        <f t="shared" si="1"/>
        <v>7840</v>
      </c>
      <c r="K39" s="20">
        <f t="shared" si="2"/>
        <v>10690.057564896277</v>
      </c>
      <c r="L39" s="20">
        <v>984233.6000000001</v>
      </c>
      <c r="M39" s="11"/>
      <c r="N39" s="21" t="s">
        <v>21</v>
      </c>
      <c r="O39" s="22"/>
    </row>
    <row r="40" spans="1:15" s="1" customFormat="1" ht="24.75" customHeight="1">
      <c r="A40" s="9">
        <v>34</v>
      </c>
      <c r="B40" s="9" t="s">
        <v>19</v>
      </c>
      <c r="C40" s="9">
        <v>1002</v>
      </c>
      <c r="D40" s="9">
        <v>10</v>
      </c>
      <c r="E40" s="10" t="s">
        <v>23</v>
      </c>
      <c r="F40" s="9">
        <v>2.88</v>
      </c>
      <c r="G40" s="9">
        <v>106.76</v>
      </c>
      <c r="H40" s="11">
        <f aca="true" t="shared" si="3" ref="H40:H71">G40-I40</f>
        <v>28.460000000000008</v>
      </c>
      <c r="I40" s="11">
        <v>78.3</v>
      </c>
      <c r="J40" s="20">
        <f aca="true" t="shared" si="4" ref="J40:J82">L40/G40</f>
        <v>7740</v>
      </c>
      <c r="K40" s="20">
        <f aca="true" t="shared" si="5" ref="K40:K83">L40/I40</f>
        <v>10553.28735632184</v>
      </c>
      <c r="L40" s="20">
        <v>826322.4</v>
      </c>
      <c r="M40" s="11"/>
      <c r="N40" s="21" t="s">
        <v>21</v>
      </c>
      <c r="O40" s="22"/>
    </row>
    <row r="41" spans="1:15" s="1" customFormat="1" ht="24.75" customHeight="1">
      <c r="A41" s="9">
        <v>35</v>
      </c>
      <c r="B41" s="9" t="s">
        <v>19</v>
      </c>
      <c r="C41" s="9">
        <v>1003</v>
      </c>
      <c r="D41" s="9">
        <v>10</v>
      </c>
      <c r="E41" s="10" t="s">
        <v>23</v>
      </c>
      <c r="F41" s="9">
        <v>2.88</v>
      </c>
      <c r="G41" s="9">
        <v>106.76</v>
      </c>
      <c r="H41" s="11">
        <f t="shared" si="3"/>
        <v>28.460000000000008</v>
      </c>
      <c r="I41" s="11">
        <v>78.3</v>
      </c>
      <c r="J41" s="20">
        <f t="shared" si="4"/>
        <v>7490</v>
      </c>
      <c r="K41" s="20">
        <f t="shared" si="5"/>
        <v>10212.418901660281</v>
      </c>
      <c r="L41" s="20">
        <v>799632.4</v>
      </c>
      <c r="M41" s="11"/>
      <c r="N41" s="21" t="s">
        <v>21</v>
      </c>
      <c r="O41" s="22"/>
    </row>
    <row r="42" spans="1:15" s="1" customFormat="1" ht="24.75" customHeight="1">
      <c r="A42" s="9">
        <v>36</v>
      </c>
      <c r="B42" s="9" t="s">
        <v>19</v>
      </c>
      <c r="C42" s="9">
        <v>1004</v>
      </c>
      <c r="D42" s="9">
        <v>10</v>
      </c>
      <c r="E42" s="10" t="s">
        <v>20</v>
      </c>
      <c r="F42" s="9">
        <v>2.88</v>
      </c>
      <c r="G42" s="9">
        <v>119.94</v>
      </c>
      <c r="H42" s="11">
        <f t="shared" si="3"/>
        <v>31.980000000000004</v>
      </c>
      <c r="I42" s="11">
        <v>87.96</v>
      </c>
      <c r="J42" s="20">
        <f t="shared" si="4"/>
        <v>7590</v>
      </c>
      <c r="K42" s="20">
        <f t="shared" si="5"/>
        <v>10349.529331514324</v>
      </c>
      <c r="L42" s="20">
        <v>910344.6</v>
      </c>
      <c r="M42" s="11"/>
      <c r="N42" s="21" t="s">
        <v>21</v>
      </c>
      <c r="O42" s="22"/>
    </row>
    <row r="43" spans="1:15" s="1" customFormat="1" ht="24.75" customHeight="1">
      <c r="A43" s="9">
        <v>37</v>
      </c>
      <c r="B43" s="9" t="s">
        <v>19</v>
      </c>
      <c r="C43" s="9">
        <v>1101</v>
      </c>
      <c r="D43" s="9">
        <v>11</v>
      </c>
      <c r="E43" s="10" t="s">
        <v>20</v>
      </c>
      <c r="F43" s="9">
        <v>2.88</v>
      </c>
      <c r="G43" s="9">
        <v>125.54</v>
      </c>
      <c r="H43" s="11">
        <f t="shared" si="3"/>
        <v>33.47000000000001</v>
      </c>
      <c r="I43" s="11">
        <v>92.07</v>
      </c>
      <c r="J43" s="20">
        <f t="shared" si="4"/>
        <v>7850</v>
      </c>
      <c r="K43" s="20">
        <f t="shared" si="5"/>
        <v>10703.692842402521</v>
      </c>
      <c r="L43" s="20">
        <v>985489</v>
      </c>
      <c r="M43" s="11"/>
      <c r="N43" s="21" t="s">
        <v>21</v>
      </c>
      <c r="O43" s="22" t="s">
        <v>22</v>
      </c>
    </row>
    <row r="44" spans="1:15" s="1" customFormat="1" ht="24.75" customHeight="1">
      <c r="A44" s="9">
        <v>38</v>
      </c>
      <c r="B44" s="9" t="s">
        <v>19</v>
      </c>
      <c r="C44" s="9">
        <v>1102</v>
      </c>
      <c r="D44" s="9">
        <v>11</v>
      </c>
      <c r="E44" s="10" t="s">
        <v>23</v>
      </c>
      <c r="F44" s="9">
        <v>2.88</v>
      </c>
      <c r="G44" s="9">
        <v>106.76</v>
      </c>
      <c r="H44" s="11">
        <f t="shared" si="3"/>
        <v>28.460000000000008</v>
      </c>
      <c r="I44" s="11">
        <v>78.3</v>
      </c>
      <c r="J44" s="20">
        <f t="shared" si="4"/>
        <v>7750</v>
      </c>
      <c r="K44" s="20">
        <f t="shared" si="5"/>
        <v>10566.922094508302</v>
      </c>
      <c r="L44" s="20">
        <v>827390</v>
      </c>
      <c r="M44" s="11"/>
      <c r="N44" s="21" t="s">
        <v>21</v>
      </c>
      <c r="O44" s="22"/>
    </row>
    <row r="45" spans="1:15" s="1" customFormat="1" ht="24.75" customHeight="1">
      <c r="A45" s="9">
        <v>39</v>
      </c>
      <c r="B45" s="9" t="s">
        <v>19</v>
      </c>
      <c r="C45" s="9">
        <v>1103</v>
      </c>
      <c r="D45" s="9">
        <v>11</v>
      </c>
      <c r="E45" s="10" t="s">
        <v>23</v>
      </c>
      <c r="F45" s="9">
        <v>2.88</v>
      </c>
      <c r="G45" s="9">
        <v>106.76</v>
      </c>
      <c r="H45" s="11">
        <f t="shared" si="3"/>
        <v>28.460000000000008</v>
      </c>
      <c r="I45" s="11">
        <v>78.3</v>
      </c>
      <c r="J45" s="20">
        <f t="shared" si="4"/>
        <v>7500</v>
      </c>
      <c r="K45" s="20">
        <f t="shared" si="5"/>
        <v>10226.053639846743</v>
      </c>
      <c r="L45" s="20">
        <v>800700</v>
      </c>
      <c r="M45" s="11"/>
      <c r="N45" s="21" t="s">
        <v>21</v>
      </c>
      <c r="O45" s="22"/>
    </row>
    <row r="46" spans="1:15" s="1" customFormat="1" ht="24.75" customHeight="1">
      <c r="A46" s="9">
        <v>40</v>
      </c>
      <c r="B46" s="9" t="s">
        <v>19</v>
      </c>
      <c r="C46" s="9">
        <v>1104</v>
      </c>
      <c r="D46" s="9">
        <v>11</v>
      </c>
      <c r="E46" s="10" t="s">
        <v>20</v>
      </c>
      <c r="F46" s="9">
        <v>2.88</v>
      </c>
      <c r="G46" s="9">
        <v>119.94</v>
      </c>
      <c r="H46" s="11">
        <f t="shared" si="3"/>
        <v>31.980000000000004</v>
      </c>
      <c r="I46" s="11">
        <v>87.96</v>
      </c>
      <c r="J46" s="20">
        <f t="shared" si="4"/>
        <v>7600</v>
      </c>
      <c r="K46" s="20">
        <f t="shared" si="5"/>
        <v>10363.165075034107</v>
      </c>
      <c r="L46" s="20">
        <v>911544</v>
      </c>
      <c r="M46" s="11"/>
      <c r="N46" s="21" t="s">
        <v>21</v>
      </c>
      <c r="O46" s="22"/>
    </row>
    <row r="47" spans="1:15" s="1" customFormat="1" ht="24.75" customHeight="1">
      <c r="A47" s="9">
        <v>41</v>
      </c>
      <c r="B47" s="9" t="s">
        <v>19</v>
      </c>
      <c r="C47" s="9">
        <v>1201</v>
      </c>
      <c r="D47" s="9">
        <v>12</v>
      </c>
      <c r="E47" s="10" t="s">
        <v>20</v>
      </c>
      <c r="F47" s="9">
        <v>2.88</v>
      </c>
      <c r="G47" s="9">
        <v>125.54</v>
      </c>
      <c r="H47" s="11">
        <f t="shared" si="3"/>
        <v>33.47000000000001</v>
      </c>
      <c r="I47" s="11">
        <v>92.07</v>
      </c>
      <c r="J47" s="20">
        <f t="shared" si="4"/>
        <v>7850</v>
      </c>
      <c r="K47" s="20">
        <f t="shared" si="5"/>
        <v>10703.692842402521</v>
      </c>
      <c r="L47" s="20">
        <v>985489</v>
      </c>
      <c r="M47" s="11"/>
      <c r="N47" s="21" t="s">
        <v>21</v>
      </c>
      <c r="O47" s="22"/>
    </row>
    <row r="48" spans="1:15" s="1" customFormat="1" ht="24.75" customHeight="1">
      <c r="A48" s="9">
        <v>42</v>
      </c>
      <c r="B48" s="9" t="s">
        <v>19</v>
      </c>
      <c r="C48" s="9">
        <v>1202</v>
      </c>
      <c r="D48" s="9">
        <v>12</v>
      </c>
      <c r="E48" s="10" t="s">
        <v>23</v>
      </c>
      <c r="F48" s="9">
        <v>2.88</v>
      </c>
      <c r="G48" s="9">
        <v>106.76</v>
      </c>
      <c r="H48" s="11">
        <f t="shared" si="3"/>
        <v>28.460000000000008</v>
      </c>
      <c r="I48" s="11">
        <v>78.3</v>
      </c>
      <c r="J48" s="20">
        <f t="shared" si="4"/>
        <v>7750</v>
      </c>
      <c r="K48" s="20">
        <f t="shared" si="5"/>
        <v>10566.922094508302</v>
      </c>
      <c r="L48" s="20">
        <v>827390</v>
      </c>
      <c r="M48" s="11"/>
      <c r="N48" s="21" t="s">
        <v>21</v>
      </c>
      <c r="O48" s="22"/>
    </row>
    <row r="49" spans="1:15" s="1" customFormat="1" ht="24.75" customHeight="1">
      <c r="A49" s="9">
        <v>43</v>
      </c>
      <c r="B49" s="9" t="s">
        <v>19</v>
      </c>
      <c r="C49" s="9">
        <v>1203</v>
      </c>
      <c r="D49" s="9">
        <v>12</v>
      </c>
      <c r="E49" s="10" t="s">
        <v>23</v>
      </c>
      <c r="F49" s="9">
        <v>2.88</v>
      </c>
      <c r="G49" s="9">
        <v>106.76</v>
      </c>
      <c r="H49" s="11">
        <f t="shared" si="3"/>
        <v>28.460000000000008</v>
      </c>
      <c r="I49" s="11">
        <v>78.3</v>
      </c>
      <c r="J49" s="20">
        <f t="shared" si="4"/>
        <v>7500</v>
      </c>
      <c r="K49" s="20">
        <f t="shared" si="5"/>
        <v>10226.053639846743</v>
      </c>
      <c r="L49" s="20">
        <v>800700</v>
      </c>
      <c r="M49" s="11"/>
      <c r="N49" s="21" t="s">
        <v>21</v>
      </c>
      <c r="O49" s="22"/>
    </row>
    <row r="50" spans="1:15" s="1" customFormat="1" ht="24.75" customHeight="1">
      <c r="A50" s="9">
        <v>44</v>
      </c>
      <c r="B50" s="9" t="s">
        <v>19</v>
      </c>
      <c r="C50" s="9">
        <v>1204</v>
      </c>
      <c r="D50" s="9">
        <v>12</v>
      </c>
      <c r="E50" s="10" t="s">
        <v>20</v>
      </c>
      <c r="F50" s="9">
        <v>2.88</v>
      </c>
      <c r="G50" s="9">
        <v>119.94</v>
      </c>
      <c r="H50" s="11">
        <f t="shared" si="3"/>
        <v>31.980000000000004</v>
      </c>
      <c r="I50" s="11">
        <v>87.96</v>
      </c>
      <c r="J50" s="20">
        <f t="shared" si="4"/>
        <v>7600</v>
      </c>
      <c r="K50" s="20">
        <f t="shared" si="5"/>
        <v>10363.165075034107</v>
      </c>
      <c r="L50" s="20">
        <v>911544</v>
      </c>
      <c r="M50" s="11"/>
      <c r="N50" s="21" t="s">
        <v>21</v>
      </c>
      <c r="O50" s="22"/>
    </row>
    <row r="51" spans="1:15" s="1" customFormat="1" ht="24.75" customHeight="1">
      <c r="A51" s="9">
        <v>45</v>
      </c>
      <c r="B51" s="9" t="s">
        <v>19</v>
      </c>
      <c r="C51" s="9">
        <v>1301</v>
      </c>
      <c r="D51" s="9">
        <v>13</v>
      </c>
      <c r="E51" s="10" t="s">
        <v>20</v>
      </c>
      <c r="F51" s="9">
        <v>2.88</v>
      </c>
      <c r="G51" s="9">
        <v>125.54</v>
      </c>
      <c r="H51" s="11">
        <f t="shared" si="3"/>
        <v>33.47000000000001</v>
      </c>
      <c r="I51" s="11">
        <v>92.07</v>
      </c>
      <c r="J51" s="20">
        <f t="shared" si="4"/>
        <v>7900</v>
      </c>
      <c r="K51" s="20">
        <f t="shared" si="5"/>
        <v>10771.869229933747</v>
      </c>
      <c r="L51" s="20">
        <v>991766</v>
      </c>
      <c r="M51" s="11"/>
      <c r="N51" s="21" t="s">
        <v>21</v>
      </c>
      <c r="O51" s="22"/>
    </row>
    <row r="52" spans="1:15" s="1" customFormat="1" ht="24.75" customHeight="1">
      <c r="A52" s="9">
        <v>46</v>
      </c>
      <c r="B52" s="9" t="s">
        <v>19</v>
      </c>
      <c r="C52" s="9">
        <v>1302</v>
      </c>
      <c r="D52" s="9">
        <v>13</v>
      </c>
      <c r="E52" s="10" t="s">
        <v>23</v>
      </c>
      <c r="F52" s="9">
        <v>2.88</v>
      </c>
      <c r="G52" s="9">
        <v>106.76</v>
      </c>
      <c r="H52" s="11">
        <f t="shared" si="3"/>
        <v>28.460000000000008</v>
      </c>
      <c r="I52" s="11">
        <v>78.3</v>
      </c>
      <c r="J52" s="20">
        <f t="shared" si="4"/>
        <v>7800</v>
      </c>
      <c r="K52" s="20">
        <f t="shared" si="5"/>
        <v>10635.095785440613</v>
      </c>
      <c r="L52" s="20">
        <v>832728</v>
      </c>
      <c r="M52" s="11"/>
      <c r="N52" s="21" t="s">
        <v>21</v>
      </c>
      <c r="O52" s="22"/>
    </row>
    <row r="53" spans="1:15" s="1" customFormat="1" ht="24.75" customHeight="1">
      <c r="A53" s="9">
        <v>47</v>
      </c>
      <c r="B53" s="9" t="s">
        <v>19</v>
      </c>
      <c r="C53" s="9">
        <v>1303</v>
      </c>
      <c r="D53" s="9">
        <v>13</v>
      </c>
      <c r="E53" s="10" t="s">
        <v>23</v>
      </c>
      <c r="F53" s="9">
        <v>2.88</v>
      </c>
      <c r="G53" s="9">
        <v>106.76</v>
      </c>
      <c r="H53" s="11">
        <f t="shared" si="3"/>
        <v>28.460000000000008</v>
      </c>
      <c r="I53" s="11">
        <v>78.3</v>
      </c>
      <c r="J53" s="20">
        <f t="shared" si="4"/>
        <v>7550</v>
      </c>
      <c r="K53" s="20">
        <f t="shared" si="5"/>
        <v>10294.227330779055</v>
      </c>
      <c r="L53" s="20">
        <v>806038</v>
      </c>
      <c r="M53" s="11"/>
      <c r="N53" s="21" t="s">
        <v>21</v>
      </c>
      <c r="O53" s="22"/>
    </row>
    <row r="54" spans="1:15" s="1" customFormat="1" ht="24.75" customHeight="1">
      <c r="A54" s="9">
        <v>48</v>
      </c>
      <c r="B54" s="9" t="s">
        <v>19</v>
      </c>
      <c r="C54" s="9">
        <v>1304</v>
      </c>
      <c r="D54" s="9">
        <v>13</v>
      </c>
      <c r="E54" s="10" t="s">
        <v>20</v>
      </c>
      <c r="F54" s="9">
        <v>2.88</v>
      </c>
      <c r="G54" s="9">
        <v>119.94</v>
      </c>
      <c r="H54" s="11">
        <f t="shared" si="3"/>
        <v>31.980000000000004</v>
      </c>
      <c r="I54" s="11">
        <v>87.96</v>
      </c>
      <c r="J54" s="20">
        <f t="shared" si="4"/>
        <v>7650</v>
      </c>
      <c r="K54" s="20">
        <f t="shared" si="5"/>
        <v>10431.343792633015</v>
      </c>
      <c r="L54" s="20">
        <v>917541</v>
      </c>
      <c r="M54" s="11"/>
      <c r="N54" s="21" t="s">
        <v>21</v>
      </c>
      <c r="O54" s="22"/>
    </row>
    <row r="55" spans="1:15" s="1" customFormat="1" ht="24.75" customHeight="1">
      <c r="A55" s="9">
        <v>49</v>
      </c>
      <c r="B55" s="9" t="s">
        <v>19</v>
      </c>
      <c r="C55" s="9">
        <v>1401</v>
      </c>
      <c r="D55" s="9">
        <v>14</v>
      </c>
      <c r="E55" s="10" t="s">
        <v>20</v>
      </c>
      <c r="F55" s="9">
        <v>2.88</v>
      </c>
      <c r="G55" s="9">
        <v>125.54</v>
      </c>
      <c r="H55" s="11">
        <f t="shared" si="3"/>
        <v>33.47000000000001</v>
      </c>
      <c r="I55" s="11">
        <v>92.07</v>
      </c>
      <c r="J55" s="20">
        <f t="shared" si="4"/>
        <v>7880</v>
      </c>
      <c r="K55" s="20">
        <f t="shared" si="5"/>
        <v>10744.598674921257</v>
      </c>
      <c r="L55" s="20">
        <v>989255.2</v>
      </c>
      <c r="M55" s="11"/>
      <c r="N55" s="21" t="s">
        <v>21</v>
      </c>
      <c r="O55" s="22"/>
    </row>
    <row r="56" spans="1:15" s="1" customFormat="1" ht="24.75" customHeight="1">
      <c r="A56" s="9">
        <v>50</v>
      </c>
      <c r="B56" s="9" t="s">
        <v>19</v>
      </c>
      <c r="C56" s="9">
        <v>1402</v>
      </c>
      <c r="D56" s="9">
        <v>14</v>
      </c>
      <c r="E56" s="10" t="s">
        <v>23</v>
      </c>
      <c r="F56" s="9">
        <v>2.88</v>
      </c>
      <c r="G56" s="9">
        <v>106.76</v>
      </c>
      <c r="H56" s="11">
        <f t="shared" si="3"/>
        <v>28.460000000000008</v>
      </c>
      <c r="I56" s="11">
        <v>78.3</v>
      </c>
      <c r="J56" s="20">
        <f t="shared" si="4"/>
        <v>7780</v>
      </c>
      <c r="K56" s="20">
        <f t="shared" si="5"/>
        <v>10607.82630906769</v>
      </c>
      <c r="L56" s="20">
        <v>830592.8</v>
      </c>
      <c r="M56" s="11"/>
      <c r="N56" s="21" t="s">
        <v>21</v>
      </c>
      <c r="O56" s="22"/>
    </row>
    <row r="57" spans="1:15" s="1" customFormat="1" ht="24.75" customHeight="1">
      <c r="A57" s="9">
        <v>51</v>
      </c>
      <c r="B57" s="9" t="s">
        <v>19</v>
      </c>
      <c r="C57" s="9">
        <v>1403</v>
      </c>
      <c r="D57" s="9">
        <v>14</v>
      </c>
      <c r="E57" s="10" t="s">
        <v>23</v>
      </c>
      <c r="F57" s="9">
        <v>2.88</v>
      </c>
      <c r="G57" s="9">
        <v>106.76</v>
      </c>
      <c r="H57" s="11">
        <f t="shared" si="3"/>
        <v>28.460000000000008</v>
      </c>
      <c r="I57" s="11">
        <v>78.3</v>
      </c>
      <c r="J57" s="20">
        <f t="shared" si="4"/>
        <v>7530</v>
      </c>
      <c r="K57" s="20">
        <f t="shared" si="5"/>
        <v>10266.957854406131</v>
      </c>
      <c r="L57" s="20">
        <v>803902.8</v>
      </c>
      <c r="M57" s="11"/>
      <c r="N57" s="21" t="s">
        <v>21</v>
      </c>
      <c r="O57" s="22"/>
    </row>
    <row r="58" spans="1:15" s="1" customFormat="1" ht="24.75" customHeight="1">
      <c r="A58" s="9">
        <v>52</v>
      </c>
      <c r="B58" s="9" t="s">
        <v>19</v>
      </c>
      <c r="C58" s="9">
        <v>1404</v>
      </c>
      <c r="D58" s="9">
        <v>14</v>
      </c>
      <c r="E58" s="10" t="s">
        <v>20</v>
      </c>
      <c r="F58" s="9">
        <v>2.88</v>
      </c>
      <c r="G58" s="9">
        <v>119.94</v>
      </c>
      <c r="H58" s="11">
        <f t="shared" si="3"/>
        <v>31.980000000000004</v>
      </c>
      <c r="I58" s="11">
        <v>87.96</v>
      </c>
      <c r="J58" s="20">
        <f t="shared" si="4"/>
        <v>7630</v>
      </c>
      <c r="K58" s="20">
        <f t="shared" si="5"/>
        <v>10404.072305593452</v>
      </c>
      <c r="L58" s="20">
        <v>915142.2</v>
      </c>
      <c r="M58" s="11"/>
      <c r="N58" s="21" t="s">
        <v>21</v>
      </c>
      <c r="O58" s="22"/>
    </row>
    <row r="59" spans="1:15" s="1" customFormat="1" ht="24.75" customHeight="1">
      <c r="A59" s="9">
        <v>53</v>
      </c>
      <c r="B59" s="9" t="s">
        <v>19</v>
      </c>
      <c r="C59" s="9">
        <v>1501</v>
      </c>
      <c r="D59" s="9">
        <v>15</v>
      </c>
      <c r="E59" s="10" t="s">
        <v>20</v>
      </c>
      <c r="F59" s="9">
        <v>2.88</v>
      </c>
      <c r="G59" s="9">
        <v>125.54</v>
      </c>
      <c r="H59" s="11">
        <f t="shared" si="3"/>
        <v>33.47000000000001</v>
      </c>
      <c r="I59" s="11">
        <v>92.07</v>
      </c>
      <c r="J59" s="20">
        <f t="shared" si="4"/>
        <v>7900</v>
      </c>
      <c r="K59" s="20">
        <f t="shared" si="5"/>
        <v>10771.869229933747</v>
      </c>
      <c r="L59" s="20">
        <v>991766</v>
      </c>
      <c r="M59" s="11"/>
      <c r="N59" s="21" t="s">
        <v>21</v>
      </c>
      <c r="O59" s="22"/>
    </row>
    <row r="60" spans="1:15" s="1" customFormat="1" ht="24.75" customHeight="1">
      <c r="A60" s="9">
        <v>54</v>
      </c>
      <c r="B60" s="9" t="s">
        <v>19</v>
      </c>
      <c r="C60" s="9">
        <v>1502</v>
      </c>
      <c r="D60" s="9">
        <v>15</v>
      </c>
      <c r="E60" s="10" t="s">
        <v>23</v>
      </c>
      <c r="F60" s="9">
        <v>2.88</v>
      </c>
      <c r="G60" s="9">
        <v>106.76</v>
      </c>
      <c r="H60" s="11">
        <f t="shared" si="3"/>
        <v>28.460000000000008</v>
      </c>
      <c r="I60" s="11">
        <v>78.3</v>
      </c>
      <c r="J60" s="20">
        <f t="shared" si="4"/>
        <v>7800</v>
      </c>
      <c r="K60" s="20">
        <f t="shared" si="5"/>
        <v>10635.095785440613</v>
      </c>
      <c r="L60" s="20">
        <v>832728</v>
      </c>
      <c r="M60" s="11"/>
      <c r="N60" s="21" t="s">
        <v>21</v>
      </c>
      <c r="O60" s="22"/>
    </row>
    <row r="61" spans="1:15" s="1" customFormat="1" ht="24.75" customHeight="1">
      <c r="A61" s="9">
        <v>55</v>
      </c>
      <c r="B61" s="9" t="s">
        <v>19</v>
      </c>
      <c r="C61" s="9">
        <v>1503</v>
      </c>
      <c r="D61" s="9">
        <v>15</v>
      </c>
      <c r="E61" s="10" t="s">
        <v>23</v>
      </c>
      <c r="F61" s="9">
        <v>2.88</v>
      </c>
      <c r="G61" s="9">
        <v>106.76</v>
      </c>
      <c r="H61" s="11">
        <f t="shared" si="3"/>
        <v>28.460000000000008</v>
      </c>
      <c r="I61" s="11">
        <v>78.3</v>
      </c>
      <c r="J61" s="20">
        <f t="shared" si="4"/>
        <v>7550</v>
      </c>
      <c r="K61" s="20">
        <f t="shared" si="5"/>
        <v>10294.227330779055</v>
      </c>
      <c r="L61" s="20">
        <v>806038</v>
      </c>
      <c r="M61" s="11"/>
      <c r="N61" s="21" t="s">
        <v>21</v>
      </c>
      <c r="O61" s="22"/>
    </row>
    <row r="62" spans="1:15" s="1" customFormat="1" ht="24.75" customHeight="1">
      <c r="A62" s="9">
        <v>56</v>
      </c>
      <c r="B62" s="9" t="s">
        <v>19</v>
      </c>
      <c r="C62" s="9">
        <v>1504</v>
      </c>
      <c r="D62" s="9">
        <v>15</v>
      </c>
      <c r="E62" s="10" t="s">
        <v>20</v>
      </c>
      <c r="F62" s="9">
        <v>2.88</v>
      </c>
      <c r="G62" s="9">
        <v>119.94</v>
      </c>
      <c r="H62" s="11">
        <f t="shared" si="3"/>
        <v>31.980000000000004</v>
      </c>
      <c r="I62" s="11">
        <v>87.96</v>
      </c>
      <c r="J62" s="20">
        <f t="shared" si="4"/>
        <v>7650</v>
      </c>
      <c r="K62" s="20">
        <f t="shared" si="5"/>
        <v>10431.343792633015</v>
      </c>
      <c r="L62" s="20">
        <v>917541</v>
      </c>
      <c r="M62" s="11"/>
      <c r="N62" s="21" t="s">
        <v>21</v>
      </c>
      <c r="O62" s="22"/>
    </row>
    <row r="63" spans="1:15" s="1" customFormat="1" ht="24.75" customHeight="1">
      <c r="A63" s="9">
        <v>57</v>
      </c>
      <c r="B63" s="9" t="s">
        <v>19</v>
      </c>
      <c r="C63" s="9">
        <v>1601</v>
      </c>
      <c r="D63" s="9">
        <v>16</v>
      </c>
      <c r="E63" s="10" t="s">
        <v>20</v>
      </c>
      <c r="F63" s="9">
        <v>2.88</v>
      </c>
      <c r="G63" s="9">
        <v>125.54</v>
      </c>
      <c r="H63" s="11">
        <f t="shared" si="3"/>
        <v>33.47000000000001</v>
      </c>
      <c r="I63" s="11">
        <v>92.07</v>
      </c>
      <c r="J63" s="20">
        <f t="shared" si="4"/>
        <v>7950</v>
      </c>
      <c r="K63" s="20">
        <f t="shared" si="5"/>
        <v>10840.045617464973</v>
      </c>
      <c r="L63" s="20">
        <v>998043</v>
      </c>
      <c r="M63" s="11"/>
      <c r="N63" s="21" t="s">
        <v>21</v>
      </c>
      <c r="O63" s="22" t="s">
        <v>22</v>
      </c>
    </row>
    <row r="64" spans="1:15" s="1" customFormat="1" ht="24.75" customHeight="1">
      <c r="A64" s="9">
        <v>58</v>
      </c>
      <c r="B64" s="9" t="s">
        <v>19</v>
      </c>
      <c r="C64" s="9">
        <v>1602</v>
      </c>
      <c r="D64" s="9">
        <v>16</v>
      </c>
      <c r="E64" s="10" t="s">
        <v>23</v>
      </c>
      <c r="F64" s="9">
        <v>2.88</v>
      </c>
      <c r="G64" s="9">
        <v>106.76</v>
      </c>
      <c r="H64" s="11">
        <f t="shared" si="3"/>
        <v>28.460000000000008</v>
      </c>
      <c r="I64" s="11">
        <v>78.3</v>
      </c>
      <c r="J64" s="20">
        <f t="shared" si="4"/>
        <v>7850</v>
      </c>
      <c r="K64" s="20">
        <f t="shared" si="5"/>
        <v>10703.269476372925</v>
      </c>
      <c r="L64" s="20">
        <v>838066</v>
      </c>
      <c r="M64" s="11"/>
      <c r="N64" s="21" t="s">
        <v>21</v>
      </c>
      <c r="O64" s="22"/>
    </row>
    <row r="65" spans="1:15" s="1" customFormat="1" ht="24.75" customHeight="1">
      <c r="A65" s="9">
        <v>59</v>
      </c>
      <c r="B65" s="9" t="s">
        <v>19</v>
      </c>
      <c r="C65" s="9">
        <v>1603</v>
      </c>
      <c r="D65" s="9">
        <v>16</v>
      </c>
      <c r="E65" s="10" t="s">
        <v>23</v>
      </c>
      <c r="F65" s="9">
        <v>2.88</v>
      </c>
      <c r="G65" s="9">
        <v>106.76</v>
      </c>
      <c r="H65" s="11">
        <f t="shared" si="3"/>
        <v>28.460000000000008</v>
      </c>
      <c r="I65" s="11">
        <v>78.3</v>
      </c>
      <c r="J65" s="20">
        <f t="shared" si="4"/>
        <v>7600</v>
      </c>
      <c r="K65" s="20">
        <f t="shared" si="5"/>
        <v>10362.401021711366</v>
      </c>
      <c r="L65" s="20">
        <v>811376</v>
      </c>
      <c r="M65" s="11"/>
      <c r="N65" s="21" t="s">
        <v>21</v>
      </c>
      <c r="O65" s="22"/>
    </row>
    <row r="66" spans="1:15" s="1" customFormat="1" ht="24.75" customHeight="1">
      <c r="A66" s="9">
        <v>60</v>
      </c>
      <c r="B66" s="9" t="s">
        <v>19</v>
      </c>
      <c r="C66" s="9">
        <v>1604</v>
      </c>
      <c r="D66" s="9">
        <v>16</v>
      </c>
      <c r="E66" s="10" t="s">
        <v>20</v>
      </c>
      <c r="F66" s="9">
        <v>2.88</v>
      </c>
      <c r="G66" s="9">
        <v>119.94</v>
      </c>
      <c r="H66" s="11">
        <f t="shared" si="3"/>
        <v>31.980000000000004</v>
      </c>
      <c r="I66" s="11">
        <v>87.96</v>
      </c>
      <c r="J66" s="20">
        <f t="shared" si="4"/>
        <v>7700</v>
      </c>
      <c r="K66" s="20">
        <f t="shared" si="5"/>
        <v>10499.522510231924</v>
      </c>
      <c r="L66" s="20">
        <v>923538</v>
      </c>
      <c r="M66" s="11"/>
      <c r="N66" s="21" t="s">
        <v>21</v>
      </c>
      <c r="O66" s="22"/>
    </row>
    <row r="67" spans="1:15" s="1" customFormat="1" ht="24.75" customHeight="1">
      <c r="A67" s="9">
        <v>61</v>
      </c>
      <c r="B67" s="9" t="s">
        <v>19</v>
      </c>
      <c r="C67" s="9">
        <v>1701</v>
      </c>
      <c r="D67" s="9">
        <v>17</v>
      </c>
      <c r="E67" s="10" t="s">
        <v>20</v>
      </c>
      <c r="F67" s="9">
        <v>2.88</v>
      </c>
      <c r="G67" s="9">
        <v>125.54</v>
      </c>
      <c r="H67" s="11">
        <f t="shared" si="3"/>
        <v>33.47000000000001</v>
      </c>
      <c r="I67" s="11">
        <v>92.07</v>
      </c>
      <c r="J67" s="20">
        <f t="shared" si="4"/>
        <v>8000</v>
      </c>
      <c r="K67" s="20">
        <f t="shared" si="5"/>
        <v>10908.2220049962</v>
      </c>
      <c r="L67" s="20">
        <v>1004320</v>
      </c>
      <c r="M67" s="11"/>
      <c r="N67" s="21" t="s">
        <v>21</v>
      </c>
      <c r="O67" s="22"/>
    </row>
    <row r="68" spans="1:15" s="1" customFormat="1" ht="24.75" customHeight="1">
      <c r="A68" s="9">
        <v>62</v>
      </c>
      <c r="B68" s="9" t="s">
        <v>19</v>
      </c>
      <c r="C68" s="9">
        <v>1702</v>
      </c>
      <c r="D68" s="9">
        <v>17</v>
      </c>
      <c r="E68" s="10" t="s">
        <v>23</v>
      </c>
      <c r="F68" s="9">
        <v>2.88</v>
      </c>
      <c r="G68" s="9">
        <v>106.76</v>
      </c>
      <c r="H68" s="11">
        <f t="shared" si="3"/>
        <v>28.460000000000008</v>
      </c>
      <c r="I68" s="11">
        <v>78.3</v>
      </c>
      <c r="J68" s="20">
        <f t="shared" si="4"/>
        <v>7900</v>
      </c>
      <c r="K68" s="20">
        <f t="shared" si="5"/>
        <v>10771.443167305237</v>
      </c>
      <c r="L68" s="20">
        <v>843404</v>
      </c>
      <c r="M68" s="11"/>
      <c r="N68" s="21" t="s">
        <v>21</v>
      </c>
      <c r="O68" s="22"/>
    </row>
    <row r="69" spans="1:15" s="1" customFormat="1" ht="24.75" customHeight="1">
      <c r="A69" s="9">
        <v>63</v>
      </c>
      <c r="B69" s="9" t="s">
        <v>19</v>
      </c>
      <c r="C69" s="9">
        <v>1703</v>
      </c>
      <c r="D69" s="9">
        <v>17</v>
      </c>
      <c r="E69" s="10" t="s">
        <v>23</v>
      </c>
      <c r="F69" s="9">
        <v>2.88</v>
      </c>
      <c r="G69" s="9">
        <v>106.76</v>
      </c>
      <c r="H69" s="11">
        <f t="shared" si="3"/>
        <v>28.460000000000008</v>
      </c>
      <c r="I69" s="11">
        <v>78.3</v>
      </c>
      <c r="J69" s="20">
        <f t="shared" si="4"/>
        <v>7650</v>
      </c>
      <c r="K69" s="20">
        <f t="shared" si="5"/>
        <v>10430.574712643678</v>
      </c>
      <c r="L69" s="20">
        <v>816714</v>
      </c>
      <c r="M69" s="11"/>
      <c r="N69" s="21" t="s">
        <v>21</v>
      </c>
      <c r="O69" s="22"/>
    </row>
    <row r="70" spans="1:15" s="1" customFormat="1" ht="24.75" customHeight="1">
      <c r="A70" s="9">
        <v>64</v>
      </c>
      <c r="B70" s="9" t="s">
        <v>19</v>
      </c>
      <c r="C70" s="9">
        <v>1704</v>
      </c>
      <c r="D70" s="9">
        <v>17</v>
      </c>
      <c r="E70" s="10" t="s">
        <v>20</v>
      </c>
      <c r="F70" s="9">
        <v>2.88</v>
      </c>
      <c r="G70" s="9">
        <v>119.94</v>
      </c>
      <c r="H70" s="11">
        <f t="shared" si="3"/>
        <v>31.980000000000004</v>
      </c>
      <c r="I70" s="11">
        <v>87.96</v>
      </c>
      <c r="J70" s="20">
        <f t="shared" si="4"/>
        <v>7750</v>
      </c>
      <c r="K70" s="20">
        <f t="shared" si="5"/>
        <v>10567.701227830832</v>
      </c>
      <c r="L70" s="20">
        <v>929535</v>
      </c>
      <c r="M70" s="11"/>
      <c r="N70" s="21" t="s">
        <v>21</v>
      </c>
      <c r="O70" s="22"/>
    </row>
    <row r="71" spans="1:15" s="1" customFormat="1" ht="24.75" customHeight="1">
      <c r="A71" s="9">
        <v>65</v>
      </c>
      <c r="B71" s="9" t="s">
        <v>19</v>
      </c>
      <c r="C71" s="9">
        <v>1801</v>
      </c>
      <c r="D71" s="9">
        <v>18</v>
      </c>
      <c r="E71" s="10" t="s">
        <v>20</v>
      </c>
      <c r="F71" s="9">
        <v>2.88</v>
      </c>
      <c r="G71" s="9">
        <v>125.54</v>
      </c>
      <c r="H71" s="11">
        <f t="shared" si="3"/>
        <v>33.47000000000001</v>
      </c>
      <c r="I71" s="11">
        <v>92.07</v>
      </c>
      <c r="J71" s="20">
        <f t="shared" si="4"/>
        <v>7980</v>
      </c>
      <c r="K71" s="20">
        <f t="shared" si="5"/>
        <v>10880.95144998371</v>
      </c>
      <c r="L71" s="20">
        <v>1001809.2</v>
      </c>
      <c r="M71" s="11"/>
      <c r="N71" s="21" t="s">
        <v>21</v>
      </c>
      <c r="O71" s="22"/>
    </row>
    <row r="72" spans="1:15" s="1" customFormat="1" ht="24.75" customHeight="1">
      <c r="A72" s="9">
        <v>66</v>
      </c>
      <c r="B72" s="9" t="s">
        <v>19</v>
      </c>
      <c r="C72" s="9">
        <v>1802</v>
      </c>
      <c r="D72" s="9">
        <v>18</v>
      </c>
      <c r="E72" s="10" t="s">
        <v>23</v>
      </c>
      <c r="F72" s="9">
        <v>2.88</v>
      </c>
      <c r="G72" s="9">
        <v>106.76</v>
      </c>
      <c r="H72" s="11">
        <f aca="true" t="shared" si="6" ref="H72:H90">G72-I72</f>
        <v>28.460000000000008</v>
      </c>
      <c r="I72" s="11">
        <v>78.3</v>
      </c>
      <c r="J72" s="20">
        <f t="shared" si="4"/>
        <v>7880</v>
      </c>
      <c r="K72" s="20">
        <f t="shared" si="5"/>
        <v>10744.173690932312</v>
      </c>
      <c r="L72" s="20">
        <v>841268.8</v>
      </c>
      <c r="M72" s="11"/>
      <c r="N72" s="21" t="s">
        <v>21</v>
      </c>
      <c r="O72" s="22"/>
    </row>
    <row r="73" spans="1:15" s="1" customFormat="1" ht="24.75" customHeight="1">
      <c r="A73" s="9">
        <v>67</v>
      </c>
      <c r="B73" s="9" t="s">
        <v>19</v>
      </c>
      <c r="C73" s="9">
        <v>1803</v>
      </c>
      <c r="D73" s="9">
        <v>18</v>
      </c>
      <c r="E73" s="10" t="s">
        <v>23</v>
      </c>
      <c r="F73" s="9">
        <v>2.88</v>
      </c>
      <c r="G73" s="9">
        <v>106.76</v>
      </c>
      <c r="H73" s="11">
        <f t="shared" si="6"/>
        <v>28.460000000000008</v>
      </c>
      <c r="I73" s="11">
        <v>78.3</v>
      </c>
      <c r="J73" s="20">
        <f t="shared" si="4"/>
        <v>7630</v>
      </c>
      <c r="K73" s="20">
        <f t="shared" si="5"/>
        <v>10403.305236270755</v>
      </c>
      <c r="L73" s="20">
        <v>814578.8</v>
      </c>
      <c r="M73" s="11"/>
      <c r="N73" s="21" t="s">
        <v>21</v>
      </c>
      <c r="O73" s="22"/>
    </row>
    <row r="74" spans="1:15" s="1" customFormat="1" ht="24.75" customHeight="1">
      <c r="A74" s="9">
        <v>68</v>
      </c>
      <c r="B74" s="9" t="s">
        <v>19</v>
      </c>
      <c r="C74" s="9">
        <v>1804</v>
      </c>
      <c r="D74" s="9">
        <v>18</v>
      </c>
      <c r="E74" s="10" t="s">
        <v>20</v>
      </c>
      <c r="F74" s="9">
        <v>2.88</v>
      </c>
      <c r="G74" s="9">
        <v>119.94</v>
      </c>
      <c r="H74" s="11">
        <f t="shared" si="6"/>
        <v>31.980000000000004</v>
      </c>
      <c r="I74" s="11">
        <v>87.96</v>
      </c>
      <c r="J74" s="20">
        <f t="shared" si="4"/>
        <v>7730</v>
      </c>
      <c r="K74" s="20">
        <f t="shared" si="5"/>
        <v>10540.429740791269</v>
      </c>
      <c r="L74" s="20">
        <v>927136.2</v>
      </c>
      <c r="M74" s="11"/>
      <c r="N74" s="21" t="s">
        <v>21</v>
      </c>
      <c r="O74" s="22"/>
    </row>
    <row r="75" spans="1:15" s="1" customFormat="1" ht="24.75" customHeight="1">
      <c r="A75" s="9">
        <v>69</v>
      </c>
      <c r="B75" s="9" t="s">
        <v>19</v>
      </c>
      <c r="C75" s="9">
        <v>1901</v>
      </c>
      <c r="D75" s="9">
        <v>19</v>
      </c>
      <c r="E75" s="10" t="s">
        <v>20</v>
      </c>
      <c r="F75" s="9">
        <v>2.88</v>
      </c>
      <c r="G75" s="9">
        <v>125.54</v>
      </c>
      <c r="H75" s="11">
        <f t="shared" si="6"/>
        <v>33.47000000000001</v>
      </c>
      <c r="I75" s="11">
        <v>92.07</v>
      </c>
      <c r="J75" s="20">
        <f t="shared" si="4"/>
        <v>8050</v>
      </c>
      <c r="K75" s="20">
        <f t="shared" si="5"/>
        <v>10976.398392527426</v>
      </c>
      <c r="L75" s="20">
        <v>1010597</v>
      </c>
      <c r="M75" s="11"/>
      <c r="N75" s="21" t="s">
        <v>21</v>
      </c>
      <c r="O75" s="22"/>
    </row>
    <row r="76" spans="1:15" s="1" customFormat="1" ht="24.75" customHeight="1">
      <c r="A76" s="9">
        <v>70</v>
      </c>
      <c r="B76" s="9" t="s">
        <v>19</v>
      </c>
      <c r="C76" s="9">
        <v>1902</v>
      </c>
      <c r="D76" s="9">
        <v>19</v>
      </c>
      <c r="E76" s="10" t="s">
        <v>23</v>
      </c>
      <c r="F76" s="9">
        <v>2.88</v>
      </c>
      <c r="G76" s="9">
        <v>106.76</v>
      </c>
      <c r="H76" s="11">
        <f t="shared" si="6"/>
        <v>28.460000000000008</v>
      </c>
      <c r="I76" s="11">
        <v>78.3</v>
      </c>
      <c r="J76" s="20">
        <f t="shared" si="4"/>
        <v>7950</v>
      </c>
      <c r="K76" s="20">
        <f t="shared" si="5"/>
        <v>10839.616858237549</v>
      </c>
      <c r="L76" s="20">
        <v>848742</v>
      </c>
      <c r="M76" s="11"/>
      <c r="N76" s="21" t="s">
        <v>21</v>
      </c>
      <c r="O76" s="22"/>
    </row>
    <row r="77" spans="1:15" s="1" customFormat="1" ht="24.75" customHeight="1">
      <c r="A77" s="9">
        <v>71</v>
      </c>
      <c r="B77" s="9" t="s">
        <v>19</v>
      </c>
      <c r="C77" s="9">
        <v>1903</v>
      </c>
      <c r="D77" s="9">
        <v>19</v>
      </c>
      <c r="E77" s="10" t="s">
        <v>23</v>
      </c>
      <c r="F77" s="9">
        <v>2.88</v>
      </c>
      <c r="G77" s="9">
        <v>106.76</v>
      </c>
      <c r="H77" s="11">
        <f t="shared" si="6"/>
        <v>28.460000000000008</v>
      </c>
      <c r="I77" s="11">
        <v>78.3</v>
      </c>
      <c r="J77" s="20">
        <f t="shared" si="4"/>
        <v>7700</v>
      </c>
      <c r="K77" s="20">
        <f t="shared" si="5"/>
        <v>10498.74840357599</v>
      </c>
      <c r="L77" s="20">
        <v>822052</v>
      </c>
      <c r="M77" s="11"/>
      <c r="N77" s="21" t="s">
        <v>21</v>
      </c>
      <c r="O77" s="22"/>
    </row>
    <row r="78" spans="1:15" s="1" customFormat="1" ht="24.75" customHeight="1">
      <c r="A78" s="9">
        <v>72</v>
      </c>
      <c r="B78" s="9" t="s">
        <v>19</v>
      </c>
      <c r="C78" s="9">
        <v>1904</v>
      </c>
      <c r="D78" s="9">
        <v>19</v>
      </c>
      <c r="E78" s="10" t="s">
        <v>20</v>
      </c>
      <c r="F78" s="9">
        <v>2.88</v>
      </c>
      <c r="G78" s="9">
        <v>119.94</v>
      </c>
      <c r="H78" s="11">
        <f t="shared" si="6"/>
        <v>31.980000000000004</v>
      </c>
      <c r="I78" s="11">
        <v>87.96</v>
      </c>
      <c r="J78" s="20">
        <f t="shared" si="4"/>
        <v>7800</v>
      </c>
      <c r="K78" s="20">
        <f t="shared" si="5"/>
        <v>10635.879945429742</v>
      </c>
      <c r="L78" s="20">
        <v>935532</v>
      </c>
      <c r="M78" s="11"/>
      <c r="N78" s="21" t="s">
        <v>21</v>
      </c>
      <c r="O78" s="22"/>
    </row>
    <row r="79" spans="1:15" s="1" customFormat="1" ht="24.75" customHeight="1">
      <c r="A79" s="9">
        <v>73</v>
      </c>
      <c r="B79" s="9" t="s">
        <v>19</v>
      </c>
      <c r="C79" s="9">
        <v>2001</v>
      </c>
      <c r="D79" s="9">
        <v>20</v>
      </c>
      <c r="E79" s="10" t="s">
        <v>20</v>
      </c>
      <c r="F79" s="9">
        <v>2.88</v>
      </c>
      <c r="G79" s="9">
        <v>125.54</v>
      </c>
      <c r="H79" s="11">
        <f t="shared" si="6"/>
        <v>33.47000000000001</v>
      </c>
      <c r="I79" s="11">
        <v>92.07</v>
      </c>
      <c r="J79" s="20">
        <f t="shared" si="4"/>
        <v>8100</v>
      </c>
      <c r="K79" s="20">
        <f t="shared" si="5"/>
        <v>11044.574780058652</v>
      </c>
      <c r="L79" s="20">
        <v>1016874</v>
      </c>
      <c r="M79" s="11"/>
      <c r="N79" s="21" t="s">
        <v>21</v>
      </c>
      <c r="O79" s="22"/>
    </row>
    <row r="80" spans="1:15" s="1" customFormat="1" ht="24.75" customHeight="1">
      <c r="A80" s="9">
        <v>74</v>
      </c>
      <c r="B80" s="9" t="s">
        <v>19</v>
      </c>
      <c r="C80" s="9">
        <v>2002</v>
      </c>
      <c r="D80" s="9">
        <v>20</v>
      </c>
      <c r="E80" s="10" t="s">
        <v>23</v>
      </c>
      <c r="F80" s="9">
        <v>2.88</v>
      </c>
      <c r="G80" s="9">
        <v>106.76</v>
      </c>
      <c r="H80" s="11">
        <f t="shared" si="6"/>
        <v>28.460000000000008</v>
      </c>
      <c r="I80" s="11">
        <v>78.3</v>
      </c>
      <c r="J80" s="20">
        <f t="shared" si="4"/>
        <v>8000</v>
      </c>
      <c r="K80" s="20">
        <f t="shared" si="5"/>
        <v>10907.79054916986</v>
      </c>
      <c r="L80" s="20">
        <v>854080</v>
      </c>
      <c r="M80" s="11"/>
      <c r="N80" s="21" t="s">
        <v>21</v>
      </c>
      <c r="O80" s="22"/>
    </row>
    <row r="81" spans="1:15" s="1" customFormat="1" ht="24.75" customHeight="1">
      <c r="A81" s="9">
        <v>75</v>
      </c>
      <c r="B81" s="9" t="s">
        <v>19</v>
      </c>
      <c r="C81" s="9">
        <v>2003</v>
      </c>
      <c r="D81" s="9">
        <v>20</v>
      </c>
      <c r="E81" s="10" t="s">
        <v>23</v>
      </c>
      <c r="F81" s="9">
        <v>2.88</v>
      </c>
      <c r="G81" s="9">
        <v>106.76</v>
      </c>
      <c r="H81" s="11">
        <f t="shared" si="6"/>
        <v>28.460000000000008</v>
      </c>
      <c r="I81" s="11">
        <v>78.3</v>
      </c>
      <c r="J81" s="20">
        <f t="shared" si="4"/>
        <v>7750</v>
      </c>
      <c r="K81" s="20">
        <f t="shared" si="5"/>
        <v>10566.922094508302</v>
      </c>
      <c r="L81" s="20">
        <v>827390</v>
      </c>
      <c r="M81" s="11"/>
      <c r="N81" s="21" t="s">
        <v>21</v>
      </c>
      <c r="O81" s="22"/>
    </row>
    <row r="82" spans="1:15" s="1" customFormat="1" ht="24.75" customHeight="1">
      <c r="A82" s="9">
        <v>76</v>
      </c>
      <c r="B82" s="9" t="s">
        <v>19</v>
      </c>
      <c r="C82" s="9">
        <v>2004</v>
      </c>
      <c r="D82" s="9">
        <v>20</v>
      </c>
      <c r="E82" s="10" t="s">
        <v>20</v>
      </c>
      <c r="F82" s="9">
        <v>2.88</v>
      </c>
      <c r="G82" s="9">
        <v>119.94</v>
      </c>
      <c r="H82" s="11">
        <f t="shared" si="6"/>
        <v>31.980000000000004</v>
      </c>
      <c r="I82" s="11">
        <v>87.96</v>
      </c>
      <c r="J82" s="20">
        <f aca="true" t="shared" si="7" ref="J82:J102">L82/G82</f>
        <v>7850</v>
      </c>
      <c r="K82" s="20">
        <f aca="true" t="shared" si="8" ref="K82:K103">L82/I82</f>
        <v>10704.05866302865</v>
      </c>
      <c r="L82" s="20">
        <v>941529</v>
      </c>
      <c r="M82" s="11"/>
      <c r="N82" s="21" t="s">
        <v>21</v>
      </c>
      <c r="O82" s="22"/>
    </row>
    <row r="83" spans="1:15" s="1" customFormat="1" ht="24.75" customHeight="1">
      <c r="A83" s="9">
        <v>77</v>
      </c>
      <c r="B83" s="9" t="s">
        <v>19</v>
      </c>
      <c r="C83" s="9">
        <v>2101</v>
      </c>
      <c r="D83" s="9">
        <v>21</v>
      </c>
      <c r="E83" s="10" t="s">
        <v>20</v>
      </c>
      <c r="F83" s="9">
        <v>2.88</v>
      </c>
      <c r="G83" s="9">
        <v>125.54</v>
      </c>
      <c r="H83" s="11">
        <f t="shared" si="6"/>
        <v>33.47000000000001</v>
      </c>
      <c r="I83" s="11">
        <v>92.07</v>
      </c>
      <c r="J83" s="20">
        <f t="shared" si="7"/>
        <v>7600</v>
      </c>
      <c r="K83" s="20">
        <f t="shared" si="8"/>
        <v>10362.81090474639</v>
      </c>
      <c r="L83" s="20">
        <v>954104</v>
      </c>
      <c r="M83" s="11"/>
      <c r="N83" s="21" t="s">
        <v>21</v>
      </c>
      <c r="O83" s="22" t="s">
        <v>22</v>
      </c>
    </row>
    <row r="84" spans="1:15" s="1" customFormat="1" ht="24.75" customHeight="1">
      <c r="A84" s="9">
        <v>78</v>
      </c>
      <c r="B84" s="9" t="s">
        <v>19</v>
      </c>
      <c r="C84" s="9">
        <v>2102</v>
      </c>
      <c r="D84" s="9">
        <v>21</v>
      </c>
      <c r="E84" s="10" t="s">
        <v>23</v>
      </c>
      <c r="F84" s="9">
        <v>2.88</v>
      </c>
      <c r="G84" s="9">
        <v>106.76</v>
      </c>
      <c r="H84" s="11">
        <f t="shared" si="6"/>
        <v>28.460000000000008</v>
      </c>
      <c r="I84" s="11">
        <v>78.3</v>
      </c>
      <c r="J84" s="20">
        <f t="shared" si="7"/>
        <v>7500</v>
      </c>
      <c r="K84" s="20">
        <f t="shared" si="8"/>
        <v>10226.053639846743</v>
      </c>
      <c r="L84" s="20">
        <v>800700</v>
      </c>
      <c r="M84" s="11"/>
      <c r="N84" s="21" t="s">
        <v>21</v>
      </c>
      <c r="O84" s="22"/>
    </row>
    <row r="85" spans="1:15" s="1" customFormat="1" ht="24.75" customHeight="1">
      <c r="A85" s="9">
        <v>79</v>
      </c>
      <c r="B85" s="9" t="s">
        <v>19</v>
      </c>
      <c r="C85" s="9">
        <v>2103</v>
      </c>
      <c r="D85" s="9">
        <v>21</v>
      </c>
      <c r="E85" s="10" t="s">
        <v>23</v>
      </c>
      <c r="F85" s="9">
        <v>2.88</v>
      </c>
      <c r="G85" s="9">
        <v>106.76</v>
      </c>
      <c r="H85" s="11">
        <f t="shared" si="6"/>
        <v>28.460000000000008</v>
      </c>
      <c r="I85" s="11">
        <v>78.3</v>
      </c>
      <c r="J85" s="20">
        <f t="shared" si="7"/>
        <v>7250</v>
      </c>
      <c r="K85" s="20">
        <f t="shared" si="8"/>
        <v>9885.185185185186</v>
      </c>
      <c r="L85" s="20">
        <v>774010</v>
      </c>
      <c r="M85" s="11"/>
      <c r="N85" s="21" t="s">
        <v>21</v>
      </c>
      <c r="O85" s="22"/>
    </row>
    <row r="86" spans="1:15" s="1" customFormat="1" ht="24.75" customHeight="1">
      <c r="A86" s="9">
        <v>80</v>
      </c>
      <c r="B86" s="9" t="s">
        <v>19</v>
      </c>
      <c r="C86" s="9">
        <v>2104</v>
      </c>
      <c r="D86" s="9">
        <v>21</v>
      </c>
      <c r="E86" s="10" t="s">
        <v>20</v>
      </c>
      <c r="F86" s="9">
        <v>2.88</v>
      </c>
      <c r="G86" s="9">
        <v>119.94</v>
      </c>
      <c r="H86" s="11">
        <f t="shared" si="6"/>
        <v>31.980000000000004</v>
      </c>
      <c r="I86" s="11">
        <v>87.96</v>
      </c>
      <c r="J86" s="20">
        <f t="shared" si="7"/>
        <v>7350</v>
      </c>
      <c r="K86" s="20">
        <f t="shared" si="8"/>
        <v>10022.271487039565</v>
      </c>
      <c r="L86" s="20">
        <v>881559</v>
      </c>
      <c r="M86" s="11"/>
      <c r="N86" s="21" t="s">
        <v>21</v>
      </c>
      <c r="O86" s="22"/>
    </row>
    <row r="87" spans="1:15" s="1" customFormat="1" ht="24.75" customHeight="1">
      <c r="A87" s="9">
        <v>81</v>
      </c>
      <c r="B87" s="9" t="s">
        <v>19</v>
      </c>
      <c r="C87" s="9">
        <v>2201</v>
      </c>
      <c r="D87" s="9">
        <v>22</v>
      </c>
      <c r="E87" s="10" t="s">
        <v>20</v>
      </c>
      <c r="F87" s="9">
        <v>2.88</v>
      </c>
      <c r="G87" s="9">
        <v>125.54</v>
      </c>
      <c r="H87" s="11">
        <f t="shared" si="6"/>
        <v>33.47000000000001</v>
      </c>
      <c r="I87" s="11">
        <v>92.07</v>
      </c>
      <c r="J87" s="20">
        <f t="shared" si="7"/>
        <v>7000</v>
      </c>
      <c r="K87" s="20">
        <f t="shared" si="8"/>
        <v>9544.694254371674</v>
      </c>
      <c r="L87" s="20">
        <v>878780</v>
      </c>
      <c r="M87" s="11"/>
      <c r="N87" s="21" t="s">
        <v>21</v>
      </c>
      <c r="O87" s="22"/>
    </row>
    <row r="88" spans="1:15" s="1" customFormat="1" ht="24.75" customHeight="1">
      <c r="A88" s="9">
        <v>82</v>
      </c>
      <c r="B88" s="9" t="s">
        <v>19</v>
      </c>
      <c r="C88" s="9">
        <v>2202</v>
      </c>
      <c r="D88" s="9">
        <v>22</v>
      </c>
      <c r="E88" s="10" t="s">
        <v>23</v>
      </c>
      <c r="F88" s="9">
        <v>2.88</v>
      </c>
      <c r="G88" s="9">
        <v>106.76</v>
      </c>
      <c r="H88" s="11">
        <f t="shared" si="6"/>
        <v>28.460000000000008</v>
      </c>
      <c r="I88" s="11">
        <v>78.3</v>
      </c>
      <c r="J88" s="20">
        <f t="shared" si="7"/>
        <v>6900</v>
      </c>
      <c r="K88" s="20">
        <f t="shared" si="8"/>
        <v>9407.969348659004</v>
      </c>
      <c r="L88" s="20">
        <v>736644</v>
      </c>
      <c r="M88" s="11"/>
      <c r="N88" s="21" t="s">
        <v>21</v>
      </c>
      <c r="O88" s="22"/>
    </row>
    <row r="89" spans="1:15" s="1" customFormat="1" ht="24.75" customHeight="1">
      <c r="A89" s="9">
        <v>83</v>
      </c>
      <c r="B89" s="9" t="s">
        <v>19</v>
      </c>
      <c r="C89" s="9">
        <v>2203</v>
      </c>
      <c r="D89" s="9">
        <v>22</v>
      </c>
      <c r="E89" s="10" t="s">
        <v>23</v>
      </c>
      <c r="F89" s="9">
        <v>2.88</v>
      </c>
      <c r="G89" s="9">
        <v>106.76</v>
      </c>
      <c r="H89" s="11">
        <f t="shared" si="6"/>
        <v>28.460000000000008</v>
      </c>
      <c r="I89" s="11">
        <v>78.3</v>
      </c>
      <c r="J89" s="20">
        <f t="shared" si="7"/>
        <v>6650</v>
      </c>
      <c r="K89" s="20">
        <f t="shared" si="8"/>
        <v>9067.100893997445</v>
      </c>
      <c r="L89" s="20">
        <v>709954</v>
      </c>
      <c r="M89" s="11"/>
      <c r="N89" s="21" t="s">
        <v>21</v>
      </c>
      <c r="O89" s="22"/>
    </row>
    <row r="90" spans="1:15" s="1" customFormat="1" ht="24.75" customHeight="1">
      <c r="A90" s="9">
        <v>84</v>
      </c>
      <c r="B90" s="9" t="s">
        <v>19</v>
      </c>
      <c r="C90" s="9">
        <v>2204</v>
      </c>
      <c r="D90" s="9">
        <v>22</v>
      </c>
      <c r="E90" s="10" t="s">
        <v>20</v>
      </c>
      <c r="F90" s="9">
        <v>2.88</v>
      </c>
      <c r="G90" s="9">
        <v>119.94</v>
      </c>
      <c r="H90" s="11">
        <f t="shared" si="6"/>
        <v>31.980000000000004</v>
      </c>
      <c r="I90" s="11">
        <v>87.96</v>
      </c>
      <c r="J90" s="20">
        <f t="shared" si="7"/>
        <v>6750</v>
      </c>
      <c r="K90" s="20">
        <f t="shared" si="8"/>
        <v>9204.12687585266</v>
      </c>
      <c r="L90" s="20">
        <v>809595</v>
      </c>
      <c r="M90" s="11"/>
      <c r="N90" s="21" t="s">
        <v>21</v>
      </c>
      <c r="O90" s="22"/>
    </row>
    <row r="91" spans="1:15" s="1" customFormat="1" ht="24.75" customHeight="1">
      <c r="A91" s="23" t="s">
        <v>24</v>
      </c>
      <c r="B91" s="23"/>
      <c r="C91" s="23"/>
      <c r="D91" s="23"/>
      <c r="E91" s="23"/>
      <c r="F91" s="24"/>
      <c r="G91" s="25">
        <f>SUM(G7:G90)</f>
        <v>9639.000000000007</v>
      </c>
      <c r="H91" s="26">
        <f>SUM(H7:H90)</f>
        <v>2569.7700000000013</v>
      </c>
      <c r="I91" s="26">
        <f>SUM(I7:I90)</f>
        <v>7069.230000000004</v>
      </c>
      <c r="J91" s="33">
        <f aca="true" t="shared" si="9" ref="J91:J105">L91/G91</f>
        <v>7614.292250233421</v>
      </c>
      <c r="K91" s="20">
        <f t="shared" si="8"/>
        <v>10382.200465963047</v>
      </c>
      <c r="L91" s="33">
        <f>SUM(L7:L90)</f>
        <v>73394163</v>
      </c>
      <c r="M91" s="25"/>
      <c r="N91" s="21" t="s">
        <v>21</v>
      </c>
      <c r="O91" s="22"/>
    </row>
    <row r="92" spans="1:15" s="1" customFormat="1" ht="40.5" customHeight="1">
      <c r="A92" s="27" t="s">
        <v>25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34"/>
      <c r="M92" s="28"/>
      <c r="N92" s="28"/>
      <c r="O92" s="35"/>
    </row>
    <row r="93" spans="1:15" s="1" customFormat="1" ht="61.5" customHeight="1">
      <c r="A93" s="29" t="s">
        <v>26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6"/>
      <c r="M93" s="30"/>
      <c r="N93" s="30"/>
      <c r="O93" s="30"/>
    </row>
    <row r="94" spans="1:15" s="1" customFormat="1" ht="19.5" customHeight="1">
      <c r="A94" s="31" t="s">
        <v>27</v>
      </c>
      <c r="B94" s="31"/>
      <c r="C94" s="31"/>
      <c r="D94" s="31"/>
      <c r="E94" s="31"/>
      <c r="F94" s="31"/>
      <c r="G94" s="31"/>
      <c r="H94" s="31"/>
      <c r="I94" s="31"/>
      <c r="J94" s="31"/>
      <c r="K94" s="31" t="s">
        <v>28</v>
      </c>
      <c r="L94" s="37"/>
      <c r="M94" s="31"/>
      <c r="N94" s="32"/>
      <c r="O94" s="32"/>
    </row>
    <row r="95" spans="1:15" s="1" customFormat="1" ht="21" customHeight="1">
      <c r="A95" s="31" t="s">
        <v>29</v>
      </c>
      <c r="B95" s="31"/>
      <c r="C95" s="31"/>
      <c r="D95" s="31"/>
      <c r="E95" s="31"/>
      <c r="F95" s="32"/>
      <c r="G95" s="32"/>
      <c r="H95" s="32"/>
      <c r="I95" s="32"/>
      <c r="J95" s="32"/>
      <c r="K95" s="31" t="s">
        <v>30</v>
      </c>
      <c r="L95" s="37"/>
      <c r="M95" s="31"/>
      <c r="N95" s="32"/>
      <c r="O95" s="32"/>
    </row>
    <row r="96" spans="1:12" s="1" customFormat="1" ht="24.75" customHeight="1">
      <c r="A96" s="31" t="s">
        <v>31</v>
      </c>
      <c r="B96" s="31"/>
      <c r="C96" s="31"/>
      <c r="D96" s="31"/>
      <c r="E96" s="31"/>
      <c r="L96" s="38"/>
    </row>
    <row r="97" s="1" customFormat="1" ht="24.75" customHeight="1">
      <c r="L97" s="38"/>
    </row>
    <row r="98" s="1" customFormat="1" ht="24.75" customHeight="1">
      <c r="L98" s="38"/>
    </row>
    <row r="99" s="1" customFormat="1" ht="24.75" customHeight="1">
      <c r="L99" s="38"/>
    </row>
    <row r="100" s="1" customFormat="1" ht="24.75" customHeight="1">
      <c r="L100" s="38"/>
    </row>
    <row r="101" s="1" customFormat="1" ht="24.75" customHeight="1">
      <c r="L101" s="38"/>
    </row>
    <row r="102" s="1" customFormat="1" ht="24.75" customHeight="1">
      <c r="L102" s="38"/>
    </row>
    <row r="103" s="1" customFormat="1" ht="24.75" customHeight="1">
      <c r="L103" s="38"/>
    </row>
    <row r="104" s="1" customFormat="1" ht="24.75" customHeight="1">
      <c r="L104" s="38"/>
    </row>
    <row r="105" s="1" customFormat="1" ht="30.75" customHeight="1">
      <c r="L105" s="38"/>
    </row>
    <row r="106" ht="42" customHeight="1"/>
    <row r="107" ht="51.75" customHeight="1"/>
    <row r="108" ht="27" customHeight="1"/>
    <row r="109" ht="25.5" customHeight="1"/>
  </sheetData>
  <sheetProtection/>
  <autoFilter ref="A6:O96"/>
  <mergeCells count="32">
    <mergeCell ref="A1:B1"/>
    <mergeCell ref="A2:O2"/>
    <mergeCell ref="I3:O3"/>
    <mergeCell ref="A4:H4"/>
    <mergeCell ref="A91:F91"/>
    <mergeCell ref="A92:O92"/>
    <mergeCell ref="A93:O93"/>
    <mergeCell ref="A94:E94"/>
    <mergeCell ref="K94:L94"/>
    <mergeCell ref="A95:E95"/>
    <mergeCell ref="K95:M95"/>
    <mergeCell ref="A96:E9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O7:O22"/>
    <mergeCell ref="O23:O42"/>
    <mergeCell ref="O43:O62"/>
    <mergeCell ref="O63:O82"/>
    <mergeCell ref="O83:O91"/>
  </mergeCells>
  <printOptions horizontalCentered="1"/>
  <pageMargins left="0.15694444444444444" right="0.11805555555555555" top="0.07847222222222222" bottom="0.07847222222222222" header="0.19652777777777777" footer="0.0784722222222222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2024-01-26T03:28:20Z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4C095EED498042BE9072C8D4AC4AF5D1</vt:lpwstr>
  </property>
</Properties>
</file>