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<sst xmlns="http://schemas.openxmlformats.org/spreadsheetml/2006/main" count="305" uniqueCount="34">
  <si>
    <t>附件2</t>
  </si>
  <si>
    <t>清远市新建商品住房销售价格备案表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</si>
  <si>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</si>
  <si>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</si>
  <si>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</si>
  <si>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</si>
  <si>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</si>
  <si>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</si>
  <si>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</si>
  <si>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</si>
  <si>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</si>
  <si>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</si>
  <si>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</si>
  <si>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</si>
  <si>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</si>
  <si>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</si>
  <si>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</si>
  <si>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</si>
  <si>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</si>
  <si>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</si>
  <si>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</si>
  <si>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</si>
  <si>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</si>
  <si>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</si>
  <si>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</si>
  <si>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房地产开发企业名称或中介服务机构名称：清远市荷兴房地产开发有限公司</t>
  </si>
  <si>
    <t>待售</t>
  </si>
  <si>
    <t>本表一式叁份</t>
  </si>
  <si>
    <r>
      <t>天荷壹号花园（2</t>
    </r>
    <r>
      <rPr>
        <sz val="12"/>
        <rFont val="宋体"/>
        <family val="0"/>
      </rPr>
      <t>7＃楼）</t>
    </r>
  </si>
  <si>
    <t>总售价中包含精装修1000元/㎡（建筑面积）</t>
  </si>
  <si>
    <t>总售价中包含精装修1000元/㎡（建筑面积）</t>
  </si>
  <si>
    <r>
      <t xml:space="preserve">   本栋销售住宅共 135 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</t>
    </r>
    <r>
      <rPr>
        <sz val="12"/>
        <rFont val="宋体"/>
        <family val="0"/>
      </rPr>
      <t>3884.23㎡，套内面积：11474.91㎡，分摊面积：2409.32㎡，销售均价：</t>
    </r>
    <r>
      <rPr>
        <sz val="12"/>
        <rFont val="宋体"/>
        <family val="0"/>
      </rPr>
      <t>8</t>
    </r>
    <r>
      <rPr>
        <sz val="12"/>
        <rFont val="宋体"/>
        <family val="0"/>
      </rPr>
      <t>740元/㎡（建筑面积）、</t>
    </r>
    <r>
      <rPr>
        <sz val="12"/>
        <rFont val="宋体"/>
        <family val="0"/>
      </rPr>
      <t>10</t>
    </r>
    <r>
      <rPr>
        <sz val="12"/>
        <rFont val="宋体"/>
        <family val="0"/>
      </rPr>
      <t>575.95元/㎡（套内建筑面积）。</t>
    </r>
  </si>
  <si>
    <t>总售价中包含精装修1000元/㎡（建筑面积）</t>
  </si>
  <si>
    <t>总售价中包含精装修1000元/㎡（建筑面积）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</si>
</sst>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F"/>
    <numFmt numFmtId="177" formatCode="0_ "/>
    <numFmt numFmtId="178" formatCode="0.00_ "/>
    <numFmt numFmtId="179" formatCode="0_);[Red]\(0\)"/>
    <numFmt numFmtId="180" formatCode="0;[Red]0"/>
    <numFmt numFmtId="181" formatCode="0.00_);[Red]\(0.00\)"/>
    <numFmt numFmtId="182" formatCode="0.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24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0" fillId="24" borderId="0" xfId="0" applyFill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4" fillId="0" borderId="10" xfId="251" applyNumberFormat="1" applyFont="1" applyFill="1" applyBorder="1" applyAlignment="1">
      <alignment horizontal="center" vertical="center" wrapText="1"/>
      <protection/>
    </xf>
    <xf numFmtId="177" fontId="31" fillId="25" borderId="10" xfId="190" applyNumberFormat="1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1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百分比 2" xfId="88"/>
    <cellStyle name="百分比 2 2" xfId="89"/>
    <cellStyle name="百分比 2 2 2" xfId="90"/>
    <cellStyle name="百分比 2 2 2 2" xfId="91"/>
    <cellStyle name="百分比 2 2 2 3" xfId="92"/>
    <cellStyle name="百分比 2 2 3" xfId="93"/>
    <cellStyle name="百分比 2 2 4" xfId="94"/>
    <cellStyle name="百分比 2 2 5" xfId="95"/>
    <cellStyle name="百分比 2 3" xfId="96"/>
    <cellStyle name="百分比 2 3 2" xfId="97"/>
    <cellStyle name="百分比 2 3 2 2" xfId="98"/>
    <cellStyle name="百分比 2 3 2 3" xfId="99"/>
    <cellStyle name="百分比 2 3 3" xfId="100"/>
    <cellStyle name="百分比 2 3 4" xfId="101"/>
    <cellStyle name="百分比 2 3 5" xfId="102"/>
    <cellStyle name="百分比 2 4" xfId="103"/>
    <cellStyle name="百分比 2 4 2" xfId="104"/>
    <cellStyle name="百分比 2 4 2 2" xfId="105"/>
    <cellStyle name="百分比 2 4 3" xfId="106"/>
    <cellStyle name="百分比 2 4 4" xfId="107"/>
    <cellStyle name="百分比 2 5" xfId="108"/>
    <cellStyle name="百分比 2 5 2" xfId="109"/>
    <cellStyle name="百分比 2 5 3" xfId="110"/>
    <cellStyle name="百分比 2 6" xfId="111"/>
    <cellStyle name="百分比 2 6 2" xfId="112"/>
    <cellStyle name="百分比 2 6 3" xfId="113"/>
    <cellStyle name="百分比 2 7" xfId="114"/>
    <cellStyle name="百分比 2 7 2" xfId="115"/>
    <cellStyle name="百分比 2 8" xfId="116"/>
    <cellStyle name="标题" xfId="117"/>
    <cellStyle name="标题 1" xfId="118"/>
    <cellStyle name="标题 1 2" xfId="119"/>
    <cellStyle name="标题 1 3" xfId="120"/>
    <cellStyle name="标题 1 4" xfId="121"/>
    <cellStyle name="标题 2" xfId="122"/>
    <cellStyle name="标题 2 2" xfId="123"/>
    <cellStyle name="标题 2 3" xfId="124"/>
    <cellStyle name="标题 2 4" xfId="125"/>
    <cellStyle name="标题 3" xfId="126"/>
    <cellStyle name="标题 3 2" xfId="127"/>
    <cellStyle name="标题 3 3" xfId="128"/>
    <cellStyle name="标题 3 4" xfId="129"/>
    <cellStyle name="标题 4" xfId="130"/>
    <cellStyle name="标题 4 2" xfId="131"/>
    <cellStyle name="标题 4 3" xfId="132"/>
    <cellStyle name="标题 4 4" xfId="133"/>
    <cellStyle name="标题 5" xfId="134"/>
    <cellStyle name="标题 6" xfId="135"/>
    <cellStyle name="标题 7" xfId="136"/>
    <cellStyle name="差" xfId="137"/>
    <cellStyle name="差 2" xfId="138"/>
    <cellStyle name="差 3" xfId="139"/>
    <cellStyle name="差 4" xfId="140"/>
    <cellStyle name="常规 2" xfId="141"/>
    <cellStyle name="常规 2 2" xfId="142"/>
    <cellStyle name="常规 2 2 2" xfId="143"/>
    <cellStyle name="常规 2 2 2 2" xfId="144"/>
    <cellStyle name="常规 2 2 3" xfId="145"/>
    <cellStyle name="常规 2 2 4" xfId="146"/>
    <cellStyle name="常规 2 2 5" xfId="147"/>
    <cellStyle name="常规 2 3" xfId="148"/>
    <cellStyle name="常规 2 3 2" xfId="149"/>
    <cellStyle name="常规 2 3 2 2" xfId="150"/>
    <cellStyle name="常规 2 3 3" xfId="151"/>
    <cellStyle name="常规 2 3 4" xfId="152"/>
    <cellStyle name="常规 2 3 5" xfId="153"/>
    <cellStyle name="常规 2 4" xfId="154"/>
    <cellStyle name="常规 2 4 2" xfId="155"/>
    <cellStyle name="常规 2 4 3" xfId="156"/>
    <cellStyle name="常规 2 5" xfId="157"/>
    <cellStyle name="常规 2 5 2" xfId="158"/>
    <cellStyle name="常规 2 5 3" xfId="159"/>
    <cellStyle name="常规 2 6" xfId="160"/>
    <cellStyle name="常规 2 6 2" xfId="161"/>
    <cellStyle name="常规 2 7" xfId="162"/>
    <cellStyle name="常规 3" xfId="163"/>
    <cellStyle name="常规 3 2" xfId="164"/>
    <cellStyle name="常规 3 2 2" xfId="165"/>
    <cellStyle name="常规 3 2 2 2" xfId="166"/>
    <cellStyle name="常规 3 2 3" xfId="167"/>
    <cellStyle name="常规 3 2 4" xfId="168"/>
    <cellStyle name="常规 3 2 5" xfId="169"/>
    <cellStyle name="常规 3 3" xfId="170"/>
    <cellStyle name="常规 3 3 2" xfId="171"/>
    <cellStyle name="常规 3 3 2 2" xfId="172"/>
    <cellStyle name="常规 3 3 3" xfId="173"/>
    <cellStyle name="常规 3 3 4" xfId="174"/>
    <cellStyle name="常规 3 3 5" xfId="175"/>
    <cellStyle name="常规 3 4" xfId="176"/>
    <cellStyle name="常规 3 4 2" xfId="177"/>
    <cellStyle name="常规 3 4 3" xfId="178"/>
    <cellStyle name="常规 3 4 4" xfId="179"/>
    <cellStyle name="常规 3 4 5" xfId="180"/>
    <cellStyle name="常规 3 5" xfId="181"/>
    <cellStyle name="常规 3 5 2" xfId="182"/>
    <cellStyle name="常规 3 5 3" xfId="183"/>
    <cellStyle name="常规 3 6" xfId="184"/>
    <cellStyle name="常规 3 6 2" xfId="185"/>
    <cellStyle name="常规 3 6 3" xfId="186"/>
    <cellStyle name="常规 3 7" xfId="187"/>
    <cellStyle name="常规 3 7 2" xfId="188"/>
    <cellStyle name="常规 3 7 3" xfId="189"/>
    <cellStyle name="常规 3 8" xfId="190"/>
    <cellStyle name="常规 4" xfId="191"/>
    <cellStyle name="常规 4 2" xfId="192"/>
    <cellStyle name="常规 4 2 2" xfId="193"/>
    <cellStyle name="常规 4 2 2 2" xfId="194"/>
    <cellStyle name="常规 4 2 3" xfId="195"/>
    <cellStyle name="常规 4 2 4" xfId="196"/>
    <cellStyle name="常规 4 2 5" xfId="197"/>
    <cellStyle name="常规 4 3" xfId="198"/>
    <cellStyle name="常规 4 3 2" xfId="199"/>
    <cellStyle name="常规 4 3 2 2" xfId="200"/>
    <cellStyle name="常规 4 3 3" xfId="201"/>
    <cellStyle name="常规 4 3 4" xfId="202"/>
    <cellStyle name="常规 4 3 5" xfId="203"/>
    <cellStyle name="常规 4 4" xfId="204"/>
    <cellStyle name="常规 4 4 2" xfId="205"/>
    <cellStyle name="常规 4 4 3" xfId="206"/>
    <cellStyle name="常规 4 5" xfId="207"/>
    <cellStyle name="常规 4 5 2" xfId="208"/>
    <cellStyle name="常规 4 5 3" xfId="209"/>
    <cellStyle name="常规 4 6" xfId="210"/>
    <cellStyle name="常规 4 6 2" xfId="211"/>
    <cellStyle name="常规 4 7" xfId="212"/>
    <cellStyle name="常规 5" xfId="213"/>
    <cellStyle name="常规 5 2" xfId="214"/>
    <cellStyle name="常规 5 2 2" xfId="215"/>
    <cellStyle name="常规 5 2 2 2" xfId="216"/>
    <cellStyle name="常规 5 2 3" xfId="217"/>
    <cellStyle name="常规 5 2 3 2" xfId="218"/>
    <cellStyle name="常规 5 2 4" xfId="219"/>
    <cellStyle name="常规 5 2 4 2" xfId="220"/>
    <cellStyle name="常规 5 2 5" xfId="221"/>
    <cellStyle name="常规 5 2 5 2" xfId="222"/>
    <cellStyle name="常规 5 2 6" xfId="223"/>
    <cellStyle name="常规 5 3" xfId="224"/>
    <cellStyle name="常规 5 3 2" xfId="225"/>
    <cellStyle name="常规 5 4" xfId="226"/>
    <cellStyle name="常规 5 4 2" xfId="227"/>
    <cellStyle name="常规 5 5" xfId="228"/>
    <cellStyle name="常规 5 5 2" xfId="229"/>
    <cellStyle name="常规 5 6" xfId="230"/>
    <cellStyle name="常规 5 6 2" xfId="231"/>
    <cellStyle name="常规 5 7" xfId="232"/>
    <cellStyle name="常规 6" xfId="233"/>
    <cellStyle name="常规 6 2" xfId="234"/>
    <cellStyle name="常规 6 3" xfId="235"/>
    <cellStyle name="常规 6 3 2" xfId="236"/>
    <cellStyle name="常规 6 3 3" xfId="237"/>
    <cellStyle name="常规 6 4" xfId="238"/>
    <cellStyle name="常规 6 5" xfId="239"/>
    <cellStyle name="常规 7" xfId="240"/>
    <cellStyle name="常规 7 2" xfId="241"/>
    <cellStyle name="常规 7 2 2" xfId="242"/>
    <cellStyle name="常规 7 3" xfId="243"/>
    <cellStyle name="常规 7 4" xfId="244"/>
    <cellStyle name="常规 7 5" xfId="245"/>
    <cellStyle name="常规 8" xfId="246"/>
    <cellStyle name="常规 8 2" xfId="247"/>
    <cellStyle name="常规 8 3" xfId="248"/>
    <cellStyle name="常规 8 4" xfId="249"/>
    <cellStyle name="常规 9" xfId="250"/>
    <cellStyle name="常规_层差" xfId="251"/>
    <cellStyle name="Hyperlink" xfId="252"/>
    <cellStyle name="好" xfId="253"/>
    <cellStyle name="好 2" xfId="254"/>
    <cellStyle name="好 3" xfId="255"/>
    <cellStyle name="好 4" xfId="256"/>
    <cellStyle name="汇总" xfId="257"/>
    <cellStyle name="汇总 2" xfId="258"/>
    <cellStyle name="汇总 3" xfId="259"/>
    <cellStyle name="汇总 4" xfId="260"/>
    <cellStyle name="Currency" xfId="261"/>
    <cellStyle name="Currency [0]" xfId="262"/>
    <cellStyle name="计算" xfId="263"/>
    <cellStyle name="计算 2" xfId="264"/>
    <cellStyle name="计算 3" xfId="265"/>
    <cellStyle name="计算 4" xfId="266"/>
    <cellStyle name="检查单元格" xfId="267"/>
    <cellStyle name="检查单元格 2" xfId="268"/>
    <cellStyle name="检查单元格 3" xfId="269"/>
    <cellStyle name="检查单元格 4" xfId="270"/>
    <cellStyle name="解释性文本" xfId="271"/>
    <cellStyle name="解释性文本 2" xfId="272"/>
    <cellStyle name="解释性文本 3" xfId="273"/>
    <cellStyle name="解释性文本 4" xfId="274"/>
    <cellStyle name="警告文本" xfId="275"/>
    <cellStyle name="警告文本 2" xfId="276"/>
    <cellStyle name="警告文本 3" xfId="277"/>
    <cellStyle name="警告文本 4" xfId="278"/>
    <cellStyle name="链接单元格" xfId="279"/>
    <cellStyle name="链接单元格 2" xfId="280"/>
    <cellStyle name="链接单元格 3" xfId="281"/>
    <cellStyle name="链接单元格 4" xfId="282"/>
    <cellStyle name="Comma" xfId="283"/>
    <cellStyle name="Comma [0]" xfId="284"/>
    <cellStyle name="强调文字颜色 1" xfId="285"/>
    <cellStyle name="强调文字颜色 1 2" xfId="286"/>
    <cellStyle name="强调文字颜色 1 3" xfId="287"/>
    <cellStyle name="强调文字颜色 1 4" xfId="288"/>
    <cellStyle name="强调文字颜色 2" xfId="289"/>
    <cellStyle name="强调文字颜色 2 2" xfId="290"/>
    <cellStyle name="强调文字颜色 2 3" xfId="291"/>
    <cellStyle name="强调文字颜色 2 4" xfId="292"/>
    <cellStyle name="强调文字颜色 3" xfId="293"/>
    <cellStyle name="强调文字颜色 3 2" xfId="294"/>
    <cellStyle name="强调文字颜色 3 3" xfId="295"/>
    <cellStyle name="强调文字颜色 3 4" xfId="296"/>
    <cellStyle name="强调文字颜色 4" xfId="297"/>
    <cellStyle name="强调文字颜色 4 2" xfId="298"/>
    <cellStyle name="强调文字颜色 4 3" xfId="299"/>
    <cellStyle name="强调文字颜色 4 4" xfId="300"/>
    <cellStyle name="强调文字颜色 5" xfId="301"/>
    <cellStyle name="强调文字颜色 5 2" xfId="302"/>
    <cellStyle name="强调文字颜色 5 3" xfId="303"/>
    <cellStyle name="强调文字颜色 5 4" xfId="304"/>
    <cellStyle name="强调文字颜色 6" xfId="305"/>
    <cellStyle name="强调文字颜色 6 2" xfId="306"/>
    <cellStyle name="强调文字颜色 6 3" xfId="307"/>
    <cellStyle name="强调文字颜色 6 4" xfId="308"/>
    <cellStyle name="适中" xfId="309"/>
    <cellStyle name="适中 2" xfId="310"/>
    <cellStyle name="适中 3" xfId="311"/>
    <cellStyle name="适中 4" xfId="312"/>
    <cellStyle name="输出" xfId="313"/>
    <cellStyle name="输出 2" xfId="314"/>
    <cellStyle name="输出 3" xfId="315"/>
    <cellStyle name="输出 4" xfId="316"/>
    <cellStyle name="输入" xfId="317"/>
    <cellStyle name="输入 2" xfId="318"/>
    <cellStyle name="输入 3" xfId="319"/>
    <cellStyle name="输入 4" xfId="320"/>
    <cellStyle name="Followed Hyperlink" xfId="321"/>
    <cellStyle name="注释" xfId="322"/>
    <cellStyle name="注释 2" xfId="323"/>
    <cellStyle name="注释 3" xfId="324"/>
    <cellStyle name="注释 4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PageLayoutView="0" workbookViewId="0" topLeftCell="A1">
      <pane ySplit="5" topLeftCell="A131" activePane="bottomLeft" state="frozen"/>
      <selection pane="topLeft" activeCell="A1" sqref="A1"/>
      <selection pane="bottomLeft" activeCell="Y135" sqref="Y135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7.50390625" style="0" customWidth="1"/>
    <col min="4" max="4" width="5.625" style="0" customWidth="1"/>
    <col min="5" max="5" width="9.75390625" style="0" customWidth="1"/>
    <col min="6" max="6" width="6.875" style="0" customWidth="1"/>
    <col min="7" max="7" width="9.625" style="2" customWidth="1"/>
    <col min="8" max="8" width="10.125" style="0" customWidth="1"/>
    <col min="9" max="9" width="9.125" style="0" customWidth="1"/>
    <col min="10" max="10" width="10.625" style="0" customWidth="1"/>
    <col min="11" max="11" width="11.125" style="0" customWidth="1"/>
    <col min="12" max="12" width="13.50390625" style="0" customWidth="1"/>
    <col min="13" max="13" width="9.375" style="0" customWidth="1"/>
    <col min="14" max="14" width="8.75390625" style="0" customWidth="1"/>
    <col min="15" max="15" width="10.50390625" style="0" customWidth="1"/>
    <col min="16" max="17" width="9.00390625" style="0" customWidth="1"/>
  </cols>
  <sheetData>
    <row r="1" spans="1:2" ht="18" customHeight="1">
      <c r="A1" s="40" t="s">
        <v>0</v>
      </c>
      <c r="B1" s="40"/>
    </row>
    <row r="2" spans="1:15" ht="30" customHeight="1">
      <c r="A2" s="41" t="s">
        <v>1</v>
      </c>
      <c r="B2" s="41"/>
      <c r="C2" s="41"/>
      <c r="D2" s="41"/>
      <c r="E2" s="41"/>
      <c r="F2" s="41"/>
      <c r="G2" s="42"/>
      <c r="H2" s="41"/>
      <c r="I2" s="41"/>
      <c r="J2" s="41"/>
      <c r="K2" s="41"/>
      <c r="L2" s="41"/>
      <c r="M2" s="41"/>
      <c r="N2" s="41"/>
      <c r="O2" s="41"/>
    </row>
    <row r="3" spans="1:15" ht="36" customHeight="1">
      <c r="A3" s="43" t="s">
        <v>25</v>
      </c>
      <c r="B3" s="43"/>
      <c r="C3" s="43"/>
      <c r="D3" s="43"/>
      <c r="E3" s="43"/>
      <c r="F3" s="43"/>
      <c r="G3" s="44"/>
      <c r="H3" s="43"/>
      <c r="I3" s="45" t="s">
        <v>2</v>
      </c>
      <c r="J3" s="45"/>
      <c r="K3" s="46" t="s">
        <v>28</v>
      </c>
      <c r="L3" s="46"/>
      <c r="M3" s="3"/>
      <c r="N3" s="4"/>
      <c r="O3" s="4"/>
    </row>
    <row r="4" spans="1:15" ht="30" customHeight="1">
      <c r="A4" s="36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6" t="s">
        <v>9</v>
      </c>
      <c r="H4" s="27" t="s">
        <v>10</v>
      </c>
      <c r="I4" s="28" t="s">
        <v>11</v>
      </c>
      <c r="J4" s="27" t="s">
        <v>12</v>
      </c>
      <c r="K4" s="27" t="s">
        <v>13</v>
      </c>
      <c r="L4" s="28" t="s">
        <v>14</v>
      </c>
      <c r="M4" s="28" t="s">
        <v>15</v>
      </c>
      <c r="N4" s="27" t="s">
        <v>16</v>
      </c>
      <c r="O4" s="36" t="s">
        <v>17</v>
      </c>
    </row>
    <row r="5" spans="1:15" ht="14.25">
      <c r="A5" s="36"/>
      <c r="B5" s="27"/>
      <c r="C5" s="27"/>
      <c r="D5" s="27"/>
      <c r="E5" s="27"/>
      <c r="F5" s="27"/>
      <c r="G5" s="26"/>
      <c r="H5" s="27"/>
      <c r="I5" s="33"/>
      <c r="J5" s="27"/>
      <c r="K5" s="27"/>
      <c r="L5" s="33"/>
      <c r="M5" s="33"/>
      <c r="N5" s="27"/>
      <c r="O5" s="36"/>
    </row>
    <row r="6" spans="1:15" ht="21.75" customHeight="1">
      <c r="A6" s="12">
        <v>1</v>
      </c>
      <c r="B6" s="12">
        <v>27</v>
      </c>
      <c r="C6" s="12">
        <v>3201</v>
      </c>
      <c r="D6" s="11">
        <v>32</v>
      </c>
      <c r="E6" s="13" t="s">
        <v>18</v>
      </c>
      <c r="F6" s="12">
        <v>2.9</v>
      </c>
      <c r="G6" s="24">
        <f>H6+I6</f>
        <v>92.84</v>
      </c>
      <c r="H6" s="23">
        <v>16.11</v>
      </c>
      <c r="I6" s="23">
        <v>76.73</v>
      </c>
      <c r="J6" s="14">
        <f>L6/G6</f>
        <v>8101.340370529943</v>
      </c>
      <c r="K6" s="15">
        <f>L6/I6</f>
        <v>9802.273426300011</v>
      </c>
      <c r="L6" s="25">
        <v>752128.44</v>
      </c>
      <c r="M6" s="18"/>
      <c r="N6" s="16" t="s">
        <v>26</v>
      </c>
      <c r="O6" s="27" t="s">
        <v>29</v>
      </c>
    </row>
    <row r="7" spans="1:15" s="1" customFormat="1" ht="21.75" customHeight="1">
      <c r="A7" s="12">
        <v>2</v>
      </c>
      <c r="B7" s="12">
        <v>27</v>
      </c>
      <c r="C7" s="12">
        <v>3001</v>
      </c>
      <c r="D7" s="11">
        <v>30</v>
      </c>
      <c r="E7" s="13" t="s">
        <v>18</v>
      </c>
      <c r="F7" s="12">
        <v>2.9</v>
      </c>
      <c r="G7" s="24">
        <f aca="true" t="shared" si="0" ref="G7:G41">H7+I7</f>
        <v>92.84</v>
      </c>
      <c r="H7" s="23">
        <v>16.11</v>
      </c>
      <c r="I7" s="23">
        <v>76.73</v>
      </c>
      <c r="J7" s="14">
        <f aca="true" t="shared" si="1" ref="J7:J26">L7/G7</f>
        <v>8166.670185264972</v>
      </c>
      <c r="K7" s="15">
        <f aca="true" t="shared" si="2" ref="K7:K26">L7/I7</f>
        <v>9881.319692427995</v>
      </c>
      <c r="L7" s="25">
        <v>758193.66</v>
      </c>
      <c r="M7" s="17"/>
      <c r="N7" s="16" t="s">
        <v>26</v>
      </c>
      <c r="O7" s="27"/>
    </row>
    <row r="8" spans="1:15" s="1" customFormat="1" ht="21.75" customHeight="1">
      <c r="A8" s="12">
        <v>3</v>
      </c>
      <c r="B8" s="12">
        <v>27</v>
      </c>
      <c r="C8" s="12">
        <v>2701</v>
      </c>
      <c r="D8" s="11">
        <v>27</v>
      </c>
      <c r="E8" s="13" t="s">
        <v>18</v>
      </c>
      <c r="F8" s="12">
        <v>2.9</v>
      </c>
      <c r="G8" s="24">
        <f t="shared" si="0"/>
        <v>92.84</v>
      </c>
      <c r="H8" s="23">
        <v>16.11</v>
      </c>
      <c r="I8" s="23">
        <v>76.73</v>
      </c>
      <c r="J8" s="14">
        <f t="shared" si="1"/>
        <v>8264.670185264971</v>
      </c>
      <c r="K8" s="15">
        <f t="shared" si="2"/>
        <v>9999.895477648897</v>
      </c>
      <c r="L8" s="25">
        <v>767291.98</v>
      </c>
      <c r="M8" s="17"/>
      <c r="N8" s="16" t="s">
        <v>26</v>
      </c>
      <c r="O8" s="27"/>
    </row>
    <row r="9" spans="1:15" s="1" customFormat="1" ht="21.75" customHeight="1">
      <c r="A9" s="12">
        <v>4</v>
      </c>
      <c r="B9" s="12">
        <v>27</v>
      </c>
      <c r="C9" s="12">
        <v>2501</v>
      </c>
      <c r="D9" s="11">
        <v>25</v>
      </c>
      <c r="E9" s="13" t="s">
        <v>18</v>
      </c>
      <c r="F9" s="12">
        <v>2.9</v>
      </c>
      <c r="G9" s="24">
        <f t="shared" si="0"/>
        <v>92.84</v>
      </c>
      <c r="H9" s="23">
        <v>16.11</v>
      </c>
      <c r="I9" s="23">
        <v>76.73</v>
      </c>
      <c r="J9" s="14">
        <f t="shared" si="1"/>
        <v>8330</v>
      </c>
      <c r="K9" s="15">
        <f t="shared" si="2"/>
        <v>10078.941743776879</v>
      </c>
      <c r="L9" s="25">
        <v>773357.2</v>
      </c>
      <c r="M9" s="17"/>
      <c r="N9" s="16" t="s">
        <v>26</v>
      </c>
      <c r="O9" s="27"/>
    </row>
    <row r="10" spans="1:15" s="1" customFormat="1" ht="21.75" customHeight="1">
      <c r="A10" s="12">
        <v>5</v>
      </c>
      <c r="B10" s="12">
        <v>27</v>
      </c>
      <c r="C10" s="12">
        <v>2401</v>
      </c>
      <c r="D10" s="11">
        <v>24</v>
      </c>
      <c r="E10" s="13" t="s">
        <v>18</v>
      </c>
      <c r="F10" s="12">
        <v>2.9</v>
      </c>
      <c r="G10" s="24">
        <f t="shared" si="0"/>
        <v>92.84</v>
      </c>
      <c r="H10" s="23">
        <v>16.11</v>
      </c>
      <c r="I10" s="23">
        <v>76.73</v>
      </c>
      <c r="J10" s="14">
        <f t="shared" si="1"/>
        <v>8362.659629470056</v>
      </c>
      <c r="K10" s="15">
        <f t="shared" si="2"/>
        <v>10118.458490811936</v>
      </c>
      <c r="L10" s="25">
        <v>776389.32</v>
      </c>
      <c r="M10" s="17"/>
      <c r="N10" s="16" t="s">
        <v>26</v>
      </c>
      <c r="O10" s="27"/>
    </row>
    <row r="11" spans="1:15" s="1" customFormat="1" ht="21.75" customHeight="1">
      <c r="A11" s="12">
        <v>6</v>
      </c>
      <c r="B11" s="12">
        <v>27</v>
      </c>
      <c r="C11" s="12">
        <v>2301</v>
      </c>
      <c r="D11" s="11">
        <v>23</v>
      </c>
      <c r="E11" s="13" t="s">
        <v>18</v>
      </c>
      <c r="F11" s="12">
        <v>2.9</v>
      </c>
      <c r="G11" s="24">
        <f t="shared" si="0"/>
        <v>92.84</v>
      </c>
      <c r="H11" s="23">
        <v>16.11</v>
      </c>
      <c r="I11" s="23">
        <v>76.73</v>
      </c>
      <c r="J11" s="14">
        <f t="shared" si="1"/>
        <v>8395.329814735029</v>
      </c>
      <c r="K11" s="15">
        <f t="shared" si="2"/>
        <v>10157.98800990486</v>
      </c>
      <c r="L11" s="25">
        <v>779422.42</v>
      </c>
      <c r="M11" s="17"/>
      <c r="N11" s="16" t="s">
        <v>26</v>
      </c>
      <c r="O11" s="27"/>
    </row>
    <row r="12" spans="1:15" s="1" customFormat="1" ht="21.75" customHeight="1">
      <c r="A12" s="12">
        <v>7</v>
      </c>
      <c r="B12" s="12">
        <v>27</v>
      </c>
      <c r="C12" s="12">
        <v>2201</v>
      </c>
      <c r="D12" s="11">
        <v>22</v>
      </c>
      <c r="E12" s="13" t="s">
        <v>18</v>
      </c>
      <c r="F12" s="12">
        <v>2.9</v>
      </c>
      <c r="G12" s="24">
        <f t="shared" si="0"/>
        <v>92.84</v>
      </c>
      <c r="H12" s="23">
        <v>16.11</v>
      </c>
      <c r="I12" s="23">
        <v>76.73</v>
      </c>
      <c r="J12" s="14">
        <f t="shared" si="1"/>
        <v>8428</v>
      </c>
      <c r="K12" s="15">
        <f t="shared" si="2"/>
        <v>10197.517528997783</v>
      </c>
      <c r="L12" s="25">
        <v>782455.52</v>
      </c>
      <c r="M12" s="17"/>
      <c r="N12" s="16" t="s">
        <v>26</v>
      </c>
      <c r="O12" s="27"/>
    </row>
    <row r="13" spans="1:15" s="1" customFormat="1" ht="21.75" customHeight="1">
      <c r="A13" s="12">
        <v>8</v>
      </c>
      <c r="B13" s="12">
        <v>27</v>
      </c>
      <c r="C13" s="12">
        <v>2101</v>
      </c>
      <c r="D13" s="11">
        <v>21</v>
      </c>
      <c r="E13" s="13" t="s">
        <v>18</v>
      </c>
      <c r="F13" s="12">
        <v>2.9</v>
      </c>
      <c r="G13" s="24">
        <f t="shared" si="0"/>
        <v>92.84</v>
      </c>
      <c r="H13" s="23">
        <v>16.11</v>
      </c>
      <c r="I13" s="23">
        <v>76.73</v>
      </c>
      <c r="J13" s="14">
        <f t="shared" si="1"/>
        <v>8460.670185264971</v>
      </c>
      <c r="K13" s="15">
        <f t="shared" si="2"/>
        <v>10237.047048090708</v>
      </c>
      <c r="L13" s="25">
        <v>785488.62</v>
      </c>
      <c r="M13" s="17"/>
      <c r="N13" s="16" t="s">
        <v>26</v>
      </c>
      <c r="O13" s="27"/>
    </row>
    <row r="14" spans="1:15" s="1" customFormat="1" ht="21.75" customHeight="1">
      <c r="A14" s="12">
        <v>9</v>
      </c>
      <c r="B14" s="12">
        <v>27</v>
      </c>
      <c r="C14" s="12">
        <v>2001</v>
      </c>
      <c r="D14" s="11">
        <v>20</v>
      </c>
      <c r="E14" s="13" t="s">
        <v>18</v>
      </c>
      <c r="F14" s="12">
        <v>2.9</v>
      </c>
      <c r="G14" s="24">
        <f t="shared" si="0"/>
        <v>92.84</v>
      </c>
      <c r="H14" s="23">
        <v>16.11</v>
      </c>
      <c r="I14" s="23">
        <v>76.73</v>
      </c>
      <c r="J14" s="14">
        <f t="shared" si="1"/>
        <v>8493.329814735027</v>
      </c>
      <c r="K14" s="15">
        <f t="shared" si="2"/>
        <v>10276.563795125765</v>
      </c>
      <c r="L14" s="25">
        <v>788520.74</v>
      </c>
      <c r="M14" s="17"/>
      <c r="N14" s="16" t="s">
        <v>26</v>
      </c>
      <c r="O14" s="27"/>
    </row>
    <row r="15" spans="1:15" s="1" customFormat="1" ht="21.75" customHeight="1">
      <c r="A15" s="12">
        <v>10</v>
      </c>
      <c r="B15" s="12">
        <v>27</v>
      </c>
      <c r="C15" s="12">
        <v>1901</v>
      </c>
      <c r="D15" s="11">
        <v>19</v>
      </c>
      <c r="E15" s="13" t="s">
        <v>18</v>
      </c>
      <c r="F15" s="12">
        <v>2.9</v>
      </c>
      <c r="G15" s="24">
        <f t="shared" si="0"/>
        <v>92.84</v>
      </c>
      <c r="H15" s="23">
        <v>16.11</v>
      </c>
      <c r="I15" s="23">
        <v>76.73</v>
      </c>
      <c r="J15" s="14">
        <f t="shared" si="1"/>
        <v>8526</v>
      </c>
      <c r="K15" s="15">
        <f t="shared" si="2"/>
        <v>10316.093314218688</v>
      </c>
      <c r="L15" s="25">
        <v>791553.84</v>
      </c>
      <c r="M15" s="17"/>
      <c r="N15" s="16" t="s">
        <v>26</v>
      </c>
      <c r="O15" s="27"/>
    </row>
    <row r="16" spans="1:15" s="1" customFormat="1" ht="21.75" customHeight="1">
      <c r="A16" s="12">
        <v>11</v>
      </c>
      <c r="B16" s="12">
        <v>27</v>
      </c>
      <c r="C16" s="12">
        <v>1801</v>
      </c>
      <c r="D16" s="11">
        <v>18</v>
      </c>
      <c r="E16" s="13" t="s">
        <v>18</v>
      </c>
      <c r="F16" s="12">
        <v>2.9</v>
      </c>
      <c r="G16" s="24">
        <f t="shared" si="0"/>
        <v>92.84</v>
      </c>
      <c r="H16" s="23">
        <v>16.11</v>
      </c>
      <c r="I16" s="23">
        <v>76.73</v>
      </c>
      <c r="J16" s="14">
        <f t="shared" si="1"/>
        <v>8558.659629470056</v>
      </c>
      <c r="K16" s="15">
        <f t="shared" si="2"/>
        <v>10355.610061253747</v>
      </c>
      <c r="L16" s="25">
        <v>794585.96</v>
      </c>
      <c r="M16" s="17"/>
      <c r="N16" s="16" t="s">
        <v>26</v>
      </c>
      <c r="O16" s="27"/>
    </row>
    <row r="17" spans="1:15" s="1" customFormat="1" ht="21.75" customHeight="1">
      <c r="A17" s="12">
        <v>12</v>
      </c>
      <c r="B17" s="12">
        <v>27</v>
      </c>
      <c r="C17" s="12">
        <v>1701</v>
      </c>
      <c r="D17" s="11">
        <v>17</v>
      </c>
      <c r="E17" s="13" t="s">
        <v>18</v>
      </c>
      <c r="F17" s="12">
        <v>2.9</v>
      </c>
      <c r="G17" s="24">
        <f t="shared" si="0"/>
        <v>92.84</v>
      </c>
      <c r="H17" s="23">
        <v>16.11</v>
      </c>
      <c r="I17" s="23">
        <v>76.73</v>
      </c>
      <c r="J17" s="14">
        <f t="shared" si="1"/>
        <v>8591.340370529944</v>
      </c>
      <c r="K17" s="15">
        <f t="shared" si="2"/>
        <v>10395.152352404535</v>
      </c>
      <c r="L17" s="25">
        <v>797620.04</v>
      </c>
      <c r="M17" s="17"/>
      <c r="N17" s="16" t="s">
        <v>26</v>
      </c>
      <c r="O17" s="27"/>
    </row>
    <row r="18" spans="1:15" s="1" customFormat="1" ht="21.75" customHeight="1">
      <c r="A18" s="12">
        <v>13</v>
      </c>
      <c r="B18" s="12">
        <v>27</v>
      </c>
      <c r="C18" s="12">
        <v>1601</v>
      </c>
      <c r="D18" s="11">
        <v>16</v>
      </c>
      <c r="E18" s="13" t="s">
        <v>18</v>
      </c>
      <c r="F18" s="12">
        <v>2.9</v>
      </c>
      <c r="G18" s="24">
        <f t="shared" si="0"/>
        <v>92.84</v>
      </c>
      <c r="H18" s="23">
        <v>16.11</v>
      </c>
      <c r="I18" s="23">
        <v>76.73</v>
      </c>
      <c r="J18" s="14">
        <f t="shared" si="1"/>
        <v>8536.893580353295</v>
      </c>
      <c r="K18" s="15">
        <f t="shared" si="2"/>
        <v>10329.274077935617</v>
      </c>
      <c r="L18" s="25">
        <v>792565.2</v>
      </c>
      <c r="M18" s="17"/>
      <c r="N18" s="16" t="s">
        <v>26</v>
      </c>
      <c r="O18" s="27"/>
    </row>
    <row r="19" spans="1:15" s="1" customFormat="1" ht="21.75" customHeight="1">
      <c r="A19" s="12">
        <v>14</v>
      </c>
      <c r="B19" s="12">
        <v>27</v>
      </c>
      <c r="C19" s="12">
        <v>1501</v>
      </c>
      <c r="D19" s="11">
        <v>15</v>
      </c>
      <c r="E19" s="13" t="s">
        <v>18</v>
      </c>
      <c r="F19" s="12">
        <v>2.9</v>
      </c>
      <c r="G19" s="24">
        <f t="shared" si="0"/>
        <v>92.84</v>
      </c>
      <c r="H19" s="23">
        <v>16.11</v>
      </c>
      <c r="I19" s="23">
        <v>76.73</v>
      </c>
      <c r="J19" s="14">
        <f t="shared" si="1"/>
        <v>8482.446790176647</v>
      </c>
      <c r="K19" s="15">
        <f t="shared" si="2"/>
        <v>10263.395803466701</v>
      </c>
      <c r="L19" s="25">
        <v>787510.36</v>
      </c>
      <c r="M19" s="17"/>
      <c r="N19" s="16" t="s">
        <v>26</v>
      </c>
      <c r="O19" s="27"/>
    </row>
    <row r="20" spans="1:15" s="1" customFormat="1" ht="21.75" customHeight="1">
      <c r="A20" s="12">
        <v>15</v>
      </c>
      <c r="B20" s="12">
        <v>27</v>
      </c>
      <c r="C20" s="12">
        <v>1401</v>
      </c>
      <c r="D20" s="11">
        <v>14</v>
      </c>
      <c r="E20" s="13" t="s">
        <v>18</v>
      </c>
      <c r="F20" s="12">
        <v>2.9</v>
      </c>
      <c r="G20" s="24">
        <f t="shared" si="0"/>
        <v>92.84</v>
      </c>
      <c r="H20" s="23">
        <v>16.11</v>
      </c>
      <c r="I20" s="23">
        <v>76.73</v>
      </c>
      <c r="J20" s="14">
        <f t="shared" si="1"/>
        <v>8428</v>
      </c>
      <c r="K20" s="15">
        <f t="shared" si="2"/>
        <v>10197.517528997783</v>
      </c>
      <c r="L20" s="25">
        <v>782455.52</v>
      </c>
      <c r="M20" s="17"/>
      <c r="N20" s="16" t="s">
        <v>26</v>
      </c>
      <c r="O20" s="27"/>
    </row>
    <row r="21" spans="1:15" s="1" customFormat="1" ht="21.75" customHeight="1">
      <c r="A21" s="12">
        <v>16</v>
      </c>
      <c r="B21" s="12">
        <v>27</v>
      </c>
      <c r="C21" s="12">
        <v>1301</v>
      </c>
      <c r="D21" s="11">
        <v>13</v>
      </c>
      <c r="E21" s="13" t="s">
        <v>18</v>
      </c>
      <c r="F21" s="12">
        <v>2.9</v>
      </c>
      <c r="G21" s="24">
        <f t="shared" si="0"/>
        <v>92.84</v>
      </c>
      <c r="H21" s="23">
        <v>16.11</v>
      </c>
      <c r="I21" s="23">
        <v>76.73</v>
      </c>
      <c r="J21" s="14">
        <f t="shared" si="1"/>
        <v>8428</v>
      </c>
      <c r="K21" s="15">
        <f t="shared" si="2"/>
        <v>10197.517528997783</v>
      </c>
      <c r="L21" s="25">
        <v>782455.52</v>
      </c>
      <c r="M21" s="17"/>
      <c r="N21" s="16" t="s">
        <v>26</v>
      </c>
      <c r="O21" s="27"/>
    </row>
    <row r="22" spans="1:15" s="1" customFormat="1" ht="21.75" customHeight="1">
      <c r="A22" s="12">
        <v>17</v>
      </c>
      <c r="B22" s="12">
        <v>27</v>
      </c>
      <c r="C22" s="12">
        <v>401</v>
      </c>
      <c r="D22" s="11">
        <v>4</v>
      </c>
      <c r="E22" s="13" t="s">
        <v>18</v>
      </c>
      <c r="F22" s="12">
        <v>2.9</v>
      </c>
      <c r="G22" s="24">
        <f t="shared" si="0"/>
        <v>92.84</v>
      </c>
      <c r="H22" s="23">
        <v>16.11</v>
      </c>
      <c r="I22" s="23">
        <v>76.73</v>
      </c>
      <c r="J22" s="14">
        <f t="shared" si="1"/>
        <v>7938</v>
      </c>
      <c r="K22" s="15">
        <f t="shared" si="2"/>
        <v>9604.638602893263</v>
      </c>
      <c r="L22" s="25">
        <v>736963.92</v>
      </c>
      <c r="M22" s="17"/>
      <c r="N22" s="16" t="s">
        <v>26</v>
      </c>
      <c r="O22" s="27" t="s">
        <v>30</v>
      </c>
    </row>
    <row r="23" spans="1:15" s="1" customFormat="1" ht="21.75" customHeight="1">
      <c r="A23" s="12">
        <v>18</v>
      </c>
      <c r="B23" s="12">
        <v>27</v>
      </c>
      <c r="C23" s="12">
        <v>301</v>
      </c>
      <c r="D23" s="11">
        <v>3</v>
      </c>
      <c r="E23" s="13" t="s">
        <v>18</v>
      </c>
      <c r="F23" s="12">
        <v>2.9</v>
      </c>
      <c r="G23" s="24">
        <f t="shared" si="0"/>
        <v>92.84</v>
      </c>
      <c r="H23" s="23">
        <v>16.11</v>
      </c>
      <c r="I23" s="23">
        <v>76.73</v>
      </c>
      <c r="J23" s="14">
        <f t="shared" si="1"/>
        <v>7883.563765618267</v>
      </c>
      <c r="K23" s="15">
        <f t="shared" si="2"/>
        <v>9538.773100482209</v>
      </c>
      <c r="L23" s="25">
        <v>731910.0599999999</v>
      </c>
      <c r="M23" s="17"/>
      <c r="N23" s="16" t="s">
        <v>26</v>
      </c>
      <c r="O23" s="27"/>
    </row>
    <row r="24" spans="1:15" s="1" customFormat="1" ht="21.75" customHeight="1">
      <c r="A24" s="12">
        <v>19</v>
      </c>
      <c r="B24" s="12">
        <v>27</v>
      </c>
      <c r="C24" s="12">
        <v>201</v>
      </c>
      <c r="D24" s="11">
        <v>2</v>
      </c>
      <c r="E24" s="13" t="s">
        <v>18</v>
      </c>
      <c r="F24" s="12">
        <v>2.9</v>
      </c>
      <c r="G24" s="24">
        <f t="shared" si="0"/>
        <v>92.84</v>
      </c>
      <c r="H24" s="23">
        <v>16.11</v>
      </c>
      <c r="I24" s="23">
        <v>76.73</v>
      </c>
      <c r="J24" s="14">
        <f t="shared" si="1"/>
        <v>7829.11697544162</v>
      </c>
      <c r="K24" s="15">
        <f t="shared" si="2"/>
        <v>9472.894826013293</v>
      </c>
      <c r="L24" s="25">
        <v>726855.22</v>
      </c>
      <c r="M24" s="17"/>
      <c r="N24" s="16" t="s">
        <v>26</v>
      </c>
      <c r="O24" s="27"/>
    </row>
    <row r="25" spans="1:15" s="1" customFormat="1" ht="21.75" customHeight="1">
      <c r="A25" s="12">
        <v>20</v>
      </c>
      <c r="B25" s="12">
        <v>27</v>
      </c>
      <c r="C25" s="12">
        <v>3202</v>
      </c>
      <c r="D25" s="11">
        <v>32</v>
      </c>
      <c r="E25" s="13" t="s">
        <v>18</v>
      </c>
      <c r="F25" s="12">
        <v>2.9</v>
      </c>
      <c r="G25" s="24">
        <f t="shared" si="0"/>
        <v>100.91000000000001</v>
      </c>
      <c r="H25" s="23">
        <v>17.51</v>
      </c>
      <c r="I25" s="23">
        <v>83.4</v>
      </c>
      <c r="J25" s="14">
        <f t="shared" si="1"/>
        <v>8025.59280547022</v>
      </c>
      <c r="K25" s="15">
        <f t="shared" si="2"/>
        <v>9710.582374100719</v>
      </c>
      <c r="L25" s="25">
        <v>809862.57</v>
      </c>
      <c r="M25" s="17"/>
      <c r="N25" s="16" t="s">
        <v>26</v>
      </c>
      <c r="O25" s="27"/>
    </row>
    <row r="26" spans="1:15" s="1" customFormat="1" ht="21.75" customHeight="1">
      <c r="A26" s="12">
        <v>21</v>
      </c>
      <c r="B26" s="12">
        <v>27</v>
      </c>
      <c r="C26" s="12">
        <v>3102</v>
      </c>
      <c r="D26" s="11">
        <v>31</v>
      </c>
      <c r="E26" s="13" t="s">
        <v>18</v>
      </c>
      <c r="F26" s="12">
        <v>2.9</v>
      </c>
      <c r="G26" s="24">
        <f t="shared" si="0"/>
        <v>100.91000000000001</v>
      </c>
      <c r="H26" s="23">
        <v>17.51</v>
      </c>
      <c r="I26" s="23">
        <v>83.4</v>
      </c>
      <c r="J26" s="14">
        <f t="shared" si="1"/>
        <v>8058.605886433455</v>
      </c>
      <c r="K26" s="15">
        <f t="shared" si="2"/>
        <v>9750.526618705037</v>
      </c>
      <c r="L26" s="25">
        <v>813193.92</v>
      </c>
      <c r="M26" s="17"/>
      <c r="N26" s="16" t="s">
        <v>26</v>
      </c>
      <c r="O26" s="27"/>
    </row>
    <row r="27" spans="1:15" s="1" customFormat="1" ht="21.75" customHeight="1">
      <c r="A27" s="12">
        <v>22</v>
      </c>
      <c r="B27" s="12">
        <v>27</v>
      </c>
      <c r="C27" s="12">
        <v>2902</v>
      </c>
      <c r="D27" s="11">
        <v>29</v>
      </c>
      <c r="E27" s="13" t="s">
        <v>18</v>
      </c>
      <c r="F27" s="12">
        <v>2.9</v>
      </c>
      <c r="G27" s="24">
        <f t="shared" si="0"/>
        <v>100.91000000000001</v>
      </c>
      <c r="H27" s="23">
        <v>17.51</v>
      </c>
      <c r="I27" s="23">
        <v>83.4</v>
      </c>
      <c r="J27" s="14">
        <f aca="true" t="shared" si="3" ref="J27:J45">L27/G27</f>
        <v>8206.659399464868</v>
      </c>
      <c r="K27" s="15">
        <f aca="true" t="shared" si="4" ref="K27:K45">L27/I27</f>
        <v>9929.664268585131</v>
      </c>
      <c r="L27" s="25">
        <v>828134</v>
      </c>
      <c r="M27" s="17"/>
      <c r="N27" s="16" t="s">
        <v>26</v>
      </c>
      <c r="O27" s="27"/>
    </row>
    <row r="28" spans="1:15" s="1" customFormat="1" ht="21.75" customHeight="1">
      <c r="A28" s="12">
        <v>23</v>
      </c>
      <c r="B28" s="12">
        <v>27</v>
      </c>
      <c r="C28" s="12">
        <v>2402</v>
      </c>
      <c r="D28" s="11">
        <v>24</v>
      </c>
      <c r="E28" s="13" t="s">
        <v>18</v>
      </c>
      <c r="F28" s="12">
        <v>2.9</v>
      </c>
      <c r="G28" s="24">
        <f t="shared" si="0"/>
        <v>100.91000000000001</v>
      </c>
      <c r="H28" s="23">
        <v>17.51</v>
      </c>
      <c r="I28" s="23">
        <v>83.4</v>
      </c>
      <c r="J28" s="14">
        <f t="shared" si="3"/>
        <v>8373.332672678624</v>
      </c>
      <c r="K28" s="15">
        <f t="shared" si="4"/>
        <v>10131.330935251797</v>
      </c>
      <c r="L28" s="25">
        <v>844953</v>
      </c>
      <c r="M28" s="17"/>
      <c r="N28" s="16" t="s">
        <v>26</v>
      </c>
      <c r="O28" s="27"/>
    </row>
    <row r="29" spans="1:15" s="1" customFormat="1" ht="21.75" customHeight="1">
      <c r="A29" s="12">
        <v>24</v>
      </c>
      <c r="B29" s="12">
        <v>27</v>
      </c>
      <c r="C29" s="12">
        <v>2002</v>
      </c>
      <c r="D29" s="11">
        <v>20</v>
      </c>
      <c r="E29" s="13" t="s">
        <v>18</v>
      </c>
      <c r="F29" s="12">
        <v>2.9</v>
      </c>
      <c r="G29" s="24">
        <f t="shared" si="0"/>
        <v>100.91000000000001</v>
      </c>
      <c r="H29" s="23">
        <v>17.51</v>
      </c>
      <c r="I29" s="23">
        <v>83.4</v>
      </c>
      <c r="J29" s="14">
        <f t="shared" si="3"/>
        <v>8506.6693092855</v>
      </c>
      <c r="K29" s="15">
        <f t="shared" si="4"/>
        <v>10292.661870503596</v>
      </c>
      <c r="L29" s="25">
        <v>858408</v>
      </c>
      <c r="M29" s="17"/>
      <c r="N29" s="16" t="s">
        <v>26</v>
      </c>
      <c r="O29" s="27"/>
    </row>
    <row r="30" spans="1:15" s="1" customFormat="1" ht="21.75" customHeight="1">
      <c r="A30" s="12">
        <v>25</v>
      </c>
      <c r="B30" s="12">
        <v>27</v>
      </c>
      <c r="C30" s="12">
        <v>1902</v>
      </c>
      <c r="D30" s="11">
        <v>19</v>
      </c>
      <c r="E30" s="13" t="s">
        <v>18</v>
      </c>
      <c r="F30" s="12">
        <v>2.9</v>
      </c>
      <c r="G30" s="24">
        <f t="shared" si="0"/>
        <v>100.91000000000001</v>
      </c>
      <c r="H30" s="23">
        <v>17.51</v>
      </c>
      <c r="I30" s="23">
        <v>83.4</v>
      </c>
      <c r="J30" s="14">
        <f t="shared" si="3"/>
        <v>8539.996036071747</v>
      </c>
      <c r="K30" s="15">
        <f t="shared" si="4"/>
        <v>10332.98561151079</v>
      </c>
      <c r="L30" s="25">
        <v>861771</v>
      </c>
      <c r="M30" s="17"/>
      <c r="N30" s="16" t="s">
        <v>26</v>
      </c>
      <c r="O30" s="27"/>
    </row>
    <row r="31" spans="1:15" s="1" customFormat="1" ht="21.75" customHeight="1">
      <c r="A31" s="12">
        <v>26</v>
      </c>
      <c r="B31" s="12">
        <v>27</v>
      </c>
      <c r="C31" s="12">
        <v>1802</v>
      </c>
      <c r="D31" s="11">
        <v>18</v>
      </c>
      <c r="E31" s="13" t="s">
        <v>18</v>
      </c>
      <c r="F31" s="12">
        <v>2.9</v>
      </c>
      <c r="G31" s="24">
        <f t="shared" si="0"/>
        <v>100.91000000000001</v>
      </c>
      <c r="H31" s="23">
        <v>17.51</v>
      </c>
      <c r="I31" s="23">
        <v>83.4</v>
      </c>
      <c r="J31" s="14">
        <f t="shared" si="3"/>
        <v>8573.342582499256</v>
      </c>
      <c r="K31" s="15">
        <f t="shared" si="4"/>
        <v>10373.333333333332</v>
      </c>
      <c r="L31" s="25">
        <v>865136</v>
      </c>
      <c r="M31" s="17"/>
      <c r="N31" s="16" t="s">
        <v>26</v>
      </c>
      <c r="O31" s="27"/>
    </row>
    <row r="32" spans="1:15" s="1" customFormat="1" ht="21.75" customHeight="1">
      <c r="A32" s="12">
        <v>27</v>
      </c>
      <c r="B32" s="12">
        <v>27</v>
      </c>
      <c r="C32" s="12">
        <v>1702</v>
      </c>
      <c r="D32" s="11">
        <v>17</v>
      </c>
      <c r="E32" s="13" t="s">
        <v>18</v>
      </c>
      <c r="F32" s="12">
        <v>2.9</v>
      </c>
      <c r="G32" s="24">
        <f t="shared" si="0"/>
        <v>100.91000000000001</v>
      </c>
      <c r="H32" s="23">
        <v>17.51</v>
      </c>
      <c r="I32" s="23">
        <v>83.4</v>
      </c>
      <c r="J32" s="14">
        <f t="shared" si="3"/>
        <v>8606.6693092855</v>
      </c>
      <c r="K32" s="15">
        <f t="shared" si="4"/>
        <v>10413.657074340526</v>
      </c>
      <c r="L32" s="25">
        <v>868499</v>
      </c>
      <c r="M32" s="17"/>
      <c r="N32" s="16" t="s">
        <v>26</v>
      </c>
      <c r="O32" s="27"/>
    </row>
    <row r="33" spans="1:15" s="1" customFormat="1" ht="21.75" customHeight="1">
      <c r="A33" s="12">
        <v>28</v>
      </c>
      <c r="B33" s="12">
        <v>27</v>
      </c>
      <c r="C33" s="12">
        <v>1602</v>
      </c>
      <c r="D33" s="11">
        <v>16</v>
      </c>
      <c r="E33" s="13" t="s">
        <v>18</v>
      </c>
      <c r="F33" s="12">
        <v>2.9</v>
      </c>
      <c r="G33" s="24">
        <f t="shared" si="0"/>
        <v>100.91000000000001</v>
      </c>
      <c r="H33" s="23">
        <v>17.51</v>
      </c>
      <c r="I33" s="23">
        <v>83.4</v>
      </c>
      <c r="J33" s="14">
        <f t="shared" si="3"/>
        <v>8551.104945000494</v>
      </c>
      <c r="K33" s="15">
        <f t="shared" si="4"/>
        <v>10346.426858513189</v>
      </c>
      <c r="L33" s="25">
        <v>862892</v>
      </c>
      <c r="M33" s="17"/>
      <c r="N33" s="16" t="s">
        <v>26</v>
      </c>
      <c r="O33" s="27"/>
    </row>
    <row r="34" spans="1:15" s="1" customFormat="1" ht="21.75" customHeight="1">
      <c r="A34" s="12">
        <v>29</v>
      </c>
      <c r="B34" s="12">
        <v>27</v>
      </c>
      <c r="C34" s="12">
        <v>1502</v>
      </c>
      <c r="D34" s="11">
        <v>15</v>
      </c>
      <c r="E34" s="13" t="s">
        <v>18</v>
      </c>
      <c r="F34" s="12">
        <v>2.9</v>
      </c>
      <c r="G34" s="24">
        <f t="shared" si="0"/>
        <v>100.91000000000001</v>
      </c>
      <c r="H34" s="23">
        <v>17.51</v>
      </c>
      <c r="I34" s="23">
        <v>83.4</v>
      </c>
      <c r="J34" s="14">
        <f t="shared" si="3"/>
        <v>8495.560400356753</v>
      </c>
      <c r="K34" s="15">
        <f t="shared" si="4"/>
        <v>10279.220623501198</v>
      </c>
      <c r="L34" s="25">
        <v>857287</v>
      </c>
      <c r="M34" s="17"/>
      <c r="N34" s="16" t="s">
        <v>26</v>
      </c>
      <c r="O34" s="27"/>
    </row>
    <row r="35" spans="1:15" s="1" customFormat="1" ht="21.75" customHeight="1">
      <c r="A35" s="12">
        <v>30</v>
      </c>
      <c r="B35" s="12">
        <v>27</v>
      </c>
      <c r="C35" s="12">
        <v>1402</v>
      </c>
      <c r="D35" s="11">
        <v>14</v>
      </c>
      <c r="E35" s="13" t="s">
        <v>18</v>
      </c>
      <c r="F35" s="12">
        <v>2.9</v>
      </c>
      <c r="G35" s="24">
        <f t="shared" si="0"/>
        <v>100.91000000000001</v>
      </c>
      <c r="H35" s="23">
        <v>17.51</v>
      </c>
      <c r="I35" s="23">
        <v>83.4</v>
      </c>
      <c r="J35" s="14">
        <f t="shared" si="3"/>
        <v>8439.996036071747</v>
      </c>
      <c r="K35" s="15">
        <f t="shared" si="4"/>
        <v>10211.99040767386</v>
      </c>
      <c r="L35" s="25">
        <v>851680</v>
      </c>
      <c r="M35" s="17"/>
      <c r="N35" s="16" t="s">
        <v>26</v>
      </c>
      <c r="O35" s="27"/>
    </row>
    <row r="36" spans="1:15" s="1" customFormat="1" ht="21.75" customHeight="1">
      <c r="A36" s="12">
        <v>31</v>
      </c>
      <c r="B36" s="12">
        <v>27</v>
      </c>
      <c r="C36" s="12">
        <v>1302</v>
      </c>
      <c r="D36" s="11">
        <v>13</v>
      </c>
      <c r="E36" s="13" t="s">
        <v>18</v>
      </c>
      <c r="F36" s="12">
        <v>2.9</v>
      </c>
      <c r="G36" s="24">
        <f t="shared" si="0"/>
        <v>100.91000000000001</v>
      </c>
      <c r="H36" s="23">
        <v>17.51</v>
      </c>
      <c r="I36" s="23">
        <v>83.4</v>
      </c>
      <c r="J36" s="14">
        <f t="shared" si="3"/>
        <v>8439.996036071747</v>
      </c>
      <c r="K36" s="15">
        <f t="shared" si="4"/>
        <v>10211.99040767386</v>
      </c>
      <c r="L36" s="25">
        <v>851680</v>
      </c>
      <c r="M36" s="17"/>
      <c r="N36" s="16" t="s">
        <v>26</v>
      </c>
      <c r="O36" s="27"/>
    </row>
    <row r="37" spans="1:15" s="1" customFormat="1" ht="21.75" customHeight="1">
      <c r="A37" s="12">
        <v>32</v>
      </c>
      <c r="B37" s="12">
        <v>27</v>
      </c>
      <c r="C37" s="12">
        <v>602</v>
      </c>
      <c r="D37" s="11">
        <v>6</v>
      </c>
      <c r="E37" s="13" t="s">
        <v>18</v>
      </c>
      <c r="F37" s="12">
        <v>2.9</v>
      </c>
      <c r="G37" s="24">
        <f t="shared" si="0"/>
        <v>100.91000000000001</v>
      </c>
      <c r="H37" s="23">
        <v>17.51</v>
      </c>
      <c r="I37" s="23">
        <v>83.4</v>
      </c>
      <c r="J37" s="14">
        <f t="shared" si="3"/>
        <v>7890.092557724704</v>
      </c>
      <c r="K37" s="15">
        <f t="shared" si="4"/>
        <v>9546.633573141486</v>
      </c>
      <c r="L37" s="25">
        <v>796189.24</v>
      </c>
      <c r="M37" s="17"/>
      <c r="N37" s="16" t="s">
        <v>26</v>
      </c>
      <c r="O37" s="27"/>
    </row>
    <row r="38" spans="1:15" s="1" customFormat="1" ht="21.75" customHeight="1">
      <c r="A38" s="12">
        <v>33</v>
      </c>
      <c r="B38" s="12">
        <v>27</v>
      </c>
      <c r="C38" s="12">
        <v>502</v>
      </c>
      <c r="D38" s="11">
        <v>5</v>
      </c>
      <c r="E38" s="13" t="s">
        <v>18</v>
      </c>
      <c r="F38" s="12">
        <v>2.9</v>
      </c>
      <c r="G38" s="24">
        <f t="shared" si="0"/>
        <v>100.91000000000001</v>
      </c>
      <c r="H38" s="23">
        <v>17.51</v>
      </c>
      <c r="I38" s="23">
        <v>83.4</v>
      </c>
      <c r="J38" s="14">
        <f t="shared" si="3"/>
        <v>7835.639480725398</v>
      </c>
      <c r="K38" s="15">
        <f t="shared" si="4"/>
        <v>9480.747961630695</v>
      </c>
      <c r="L38" s="25">
        <v>790694.38</v>
      </c>
      <c r="M38" s="17"/>
      <c r="N38" s="16" t="s">
        <v>26</v>
      </c>
      <c r="O38" s="27"/>
    </row>
    <row r="39" spans="1:15" s="1" customFormat="1" ht="21.75" customHeight="1">
      <c r="A39" s="12">
        <v>34</v>
      </c>
      <c r="B39" s="12">
        <v>27</v>
      </c>
      <c r="C39" s="12">
        <v>402</v>
      </c>
      <c r="D39" s="11">
        <v>4</v>
      </c>
      <c r="E39" s="13" t="s">
        <v>18</v>
      </c>
      <c r="F39" s="12">
        <v>2.9</v>
      </c>
      <c r="G39" s="24">
        <f t="shared" si="0"/>
        <v>100.91000000000001</v>
      </c>
      <c r="H39" s="23">
        <v>17.51</v>
      </c>
      <c r="I39" s="23">
        <v>83.4</v>
      </c>
      <c r="J39" s="14">
        <f t="shared" si="3"/>
        <v>7781.205826974531</v>
      </c>
      <c r="K39" s="15">
        <f t="shared" si="4"/>
        <v>9414.885851318944</v>
      </c>
      <c r="L39" s="25">
        <v>785201.48</v>
      </c>
      <c r="M39" s="17"/>
      <c r="N39" s="16" t="s">
        <v>26</v>
      </c>
      <c r="O39" s="27"/>
    </row>
    <row r="40" spans="1:15" s="1" customFormat="1" ht="21.75" customHeight="1">
      <c r="A40" s="12">
        <v>35</v>
      </c>
      <c r="B40" s="12">
        <v>27</v>
      </c>
      <c r="C40" s="12">
        <v>302</v>
      </c>
      <c r="D40" s="11">
        <v>3</v>
      </c>
      <c r="E40" s="13" t="s">
        <v>18</v>
      </c>
      <c r="F40" s="12">
        <v>2.9</v>
      </c>
      <c r="G40" s="24">
        <f t="shared" si="0"/>
        <v>100.91000000000001</v>
      </c>
      <c r="H40" s="23">
        <v>17.51</v>
      </c>
      <c r="I40" s="23">
        <v>83.4</v>
      </c>
      <c r="J40" s="14">
        <f t="shared" si="3"/>
        <v>7726.752749975225</v>
      </c>
      <c r="K40" s="15">
        <f t="shared" si="4"/>
        <v>9349.000239808152</v>
      </c>
      <c r="L40" s="25">
        <v>779706.62</v>
      </c>
      <c r="M40" s="17"/>
      <c r="N40" s="16" t="s">
        <v>26</v>
      </c>
      <c r="O40" s="27"/>
    </row>
    <row r="41" spans="1:15" s="1" customFormat="1" ht="21.75" customHeight="1">
      <c r="A41" s="12">
        <v>36</v>
      </c>
      <c r="B41" s="12">
        <v>27</v>
      </c>
      <c r="C41" s="12">
        <v>202</v>
      </c>
      <c r="D41" s="11">
        <v>2</v>
      </c>
      <c r="E41" s="13" t="s">
        <v>18</v>
      </c>
      <c r="F41" s="12">
        <v>2.9</v>
      </c>
      <c r="G41" s="24">
        <f t="shared" si="0"/>
        <v>100.91000000000001</v>
      </c>
      <c r="H41" s="23">
        <v>17.51</v>
      </c>
      <c r="I41" s="23">
        <v>83.4</v>
      </c>
      <c r="J41" s="14">
        <f t="shared" si="3"/>
        <v>7672.3093846001375</v>
      </c>
      <c r="K41" s="15">
        <f t="shared" si="4"/>
        <v>9283.12637889688</v>
      </c>
      <c r="L41" s="25">
        <v>774212.74</v>
      </c>
      <c r="M41" s="17"/>
      <c r="N41" s="16" t="s">
        <v>26</v>
      </c>
      <c r="O41" s="27"/>
    </row>
    <row r="42" spans="1:15" s="1" customFormat="1" ht="21.75" customHeight="1">
      <c r="A42" s="12">
        <v>37</v>
      </c>
      <c r="B42" s="12">
        <v>27</v>
      </c>
      <c r="C42" s="12">
        <v>3303</v>
      </c>
      <c r="D42" s="11">
        <v>33</v>
      </c>
      <c r="E42" s="13" t="s">
        <v>18</v>
      </c>
      <c r="F42" s="12">
        <v>2.9</v>
      </c>
      <c r="G42" s="24">
        <f aca="true" t="shared" si="5" ref="G42:G86">H42+I42</f>
        <v>113.71000000000001</v>
      </c>
      <c r="H42" s="23">
        <v>19.73</v>
      </c>
      <c r="I42" s="23">
        <v>93.98</v>
      </c>
      <c r="J42" s="14">
        <f>L42/G42</f>
        <v>9101.116876264181</v>
      </c>
      <c r="K42" s="15">
        <f>L42/I42</f>
        <v>11011.789742498404</v>
      </c>
      <c r="L42" s="25">
        <v>1034888</v>
      </c>
      <c r="M42" s="17"/>
      <c r="N42" s="16" t="s">
        <v>26</v>
      </c>
      <c r="O42" s="27"/>
    </row>
    <row r="43" spans="1:15" s="1" customFormat="1" ht="21.75" customHeight="1">
      <c r="A43" s="12">
        <v>38</v>
      </c>
      <c r="B43" s="12">
        <v>27</v>
      </c>
      <c r="C43" s="12">
        <v>3203</v>
      </c>
      <c r="D43" s="11">
        <v>32</v>
      </c>
      <c r="E43" s="13" t="s">
        <v>18</v>
      </c>
      <c r="F43" s="12">
        <v>2.9</v>
      </c>
      <c r="G43" s="24">
        <f t="shared" si="5"/>
        <v>113.71000000000001</v>
      </c>
      <c r="H43" s="23">
        <v>19.73</v>
      </c>
      <c r="I43" s="23">
        <v>93.98</v>
      </c>
      <c r="J43" s="14">
        <f t="shared" si="3"/>
        <v>8606.666080379913</v>
      </c>
      <c r="K43" s="15">
        <f t="shared" si="4"/>
        <v>10413.534794637157</v>
      </c>
      <c r="L43" s="25">
        <v>978664</v>
      </c>
      <c r="M43" s="17"/>
      <c r="N43" s="16" t="s">
        <v>26</v>
      </c>
      <c r="O43" s="27"/>
    </row>
    <row r="44" spans="1:15" s="1" customFormat="1" ht="21.75" customHeight="1">
      <c r="A44" s="12">
        <v>39</v>
      </c>
      <c r="B44" s="12">
        <v>27</v>
      </c>
      <c r="C44" s="12">
        <v>3103</v>
      </c>
      <c r="D44" s="11">
        <v>31</v>
      </c>
      <c r="E44" s="13" t="s">
        <v>18</v>
      </c>
      <c r="F44" s="12">
        <v>2.9</v>
      </c>
      <c r="G44" s="24">
        <f t="shared" si="5"/>
        <v>113.71000000000001</v>
      </c>
      <c r="H44" s="23">
        <v>19.73</v>
      </c>
      <c r="I44" s="23">
        <v>93.98</v>
      </c>
      <c r="J44" s="14">
        <f t="shared" si="3"/>
        <v>8639.996482279483</v>
      </c>
      <c r="K44" s="15">
        <f t="shared" si="4"/>
        <v>10453.862523941263</v>
      </c>
      <c r="L44" s="25">
        <v>982454</v>
      </c>
      <c r="M44" s="17"/>
      <c r="N44" s="16" t="s">
        <v>26</v>
      </c>
      <c r="O44" s="28" t="s">
        <v>29</v>
      </c>
    </row>
    <row r="45" spans="1:15" s="1" customFormat="1" ht="21.75" customHeight="1">
      <c r="A45" s="12">
        <v>40</v>
      </c>
      <c r="B45" s="12">
        <v>27</v>
      </c>
      <c r="C45" s="12">
        <v>3003</v>
      </c>
      <c r="D45" s="11">
        <v>30</v>
      </c>
      <c r="E45" s="13" t="s">
        <v>18</v>
      </c>
      <c r="F45" s="12">
        <v>2.9</v>
      </c>
      <c r="G45" s="24">
        <f t="shared" si="5"/>
        <v>113.71000000000001</v>
      </c>
      <c r="H45" s="23">
        <v>19.73</v>
      </c>
      <c r="I45" s="23">
        <v>93.98</v>
      </c>
      <c r="J45" s="14">
        <f t="shared" si="3"/>
        <v>8673.32688417905</v>
      </c>
      <c r="K45" s="15">
        <f t="shared" si="4"/>
        <v>10494.190253245371</v>
      </c>
      <c r="L45" s="25">
        <v>986244</v>
      </c>
      <c r="M45" s="17"/>
      <c r="N45" s="16" t="s">
        <v>26</v>
      </c>
      <c r="O45" s="29"/>
    </row>
    <row r="46" spans="1:15" s="1" customFormat="1" ht="21.75" customHeight="1">
      <c r="A46" s="12">
        <v>41</v>
      </c>
      <c r="B46" s="12">
        <v>27</v>
      </c>
      <c r="C46" s="12">
        <v>2803</v>
      </c>
      <c r="D46" s="11">
        <v>28</v>
      </c>
      <c r="E46" s="13" t="s">
        <v>18</v>
      </c>
      <c r="F46" s="12">
        <v>2.9</v>
      </c>
      <c r="G46" s="24">
        <f t="shared" si="5"/>
        <v>113.71000000000001</v>
      </c>
      <c r="H46" s="23">
        <v>19.73</v>
      </c>
      <c r="I46" s="23">
        <v>93.98</v>
      </c>
      <c r="J46" s="14">
        <f aca="true" t="shared" si="6" ref="J46:J65">L46/G46</f>
        <v>8740.005276580776</v>
      </c>
      <c r="K46" s="15">
        <f aca="true" t="shared" si="7" ref="K46:K65">L46/I46</f>
        <v>10574.86699297723</v>
      </c>
      <c r="L46" s="25">
        <v>993826</v>
      </c>
      <c r="M46" s="17"/>
      <c r="N46" s="16" t="s">
        <v>26</v>
      </c>
      <c r="O46" s="29"/>
    </row>
    <row r="47" spans="1:15" s="1" customFormat="1" ht="21.75" customHeight="1">
      <c r="A47" s="12">
        <v>42</v>
      </c>
      <c r="B47" s="12">
        <v>27</v>
      </c>
      <c r="C47" s="12">
        <v>2503</v>
      </c>
      <c r="D47" s="11">
        <v>25</v>
      </c>
      <c r="E47" s="13" t="s">
        <v>18</v>
      </c>
      <c r="F47" s="12">
        <v>2.9</v>
      </c>
      <c r="G47" s="24">
        <f t="shared" si="5"/>
        <v>113.71000000000001</v>
      </c>
      <c r="H47" s="23">
        <v>19.73</v>
      </c>
      <c r="I47" s="23">
        <v>93.98</v>
      </c>
      <c r="J47" s="14">
        <f t="shared" si="6"/>
        <v>8840.005276580776</v>
      </c>
      <c r="K47" s="15">
        <f t="shared" si="7"/>
        <v>10695.860821451372</v>
      </c>
      <c r="L47" s="25">
        <v>1005197</v>
      </c>
      <c r="M47" s="17"/>
      <c r="N47" s="16" t="s">
        <v>26</v>
      </c>
      <c r="O47" s="29"/>
    </row>
    <row r="48" spans="1:15" s="1" customFormat="1" ht="21.75" customHeight="1">
      <c r="A48" s="12">
        <v>43</v>
      </c>
      <c r="B48" s="12">
        <v>27</v>
      </c>
      <c r="C48" s="12">
        <v>2403</v>
      </c>
      <c r="D48" s="11">
        <v>24</v>
      </c>
      <c r="E48" s="13" t="s">
        <v>18</v>
      </c>
      <c r="F48" s="12">
        <v>2.9</v>
      </c>
      <c r="G48" s="24">
        <f t="shared" si="5"/>
        <v>113.71000000000001</v>
      </c>
      <c r="H48" s="23">
        <v>19.73</v>
      </c>
      <c r="I48" s="23">
        <v>93.98</v>
      </c>
      <c r="J48" s="14">
        <f t="shared" si="6"/>
        <v>8873.335678480344</v>
      </c>
      <c r="K48" s="15">
        <f t="shared" si="7"/>
        <v>10736.18855075548</v>
      </c>
      <c r="L48" s="25">
        <v>1008987</v>
      </c>
      <c r="M48" s="17"/>
      <c r="N48" s="16" t="s">
        <v>26</v>
      </c>
      <c r="O48" s="29"/>
    </row>
    <row r="49" spans="1:15" s="1" customFormat="1" ht="21.75" customHeight="1">
      <c r="A49" s="12">
        <v>44</v>
      </c>
      <c r="B49" s="12">
        <v>27</v>
      </c>
      <c r="C49" s="12">
        <v>2303</v>
      </c>
      <c r="D49" s="11">
        <v>23</v>
      </c>
      <c r="E49" s="13" t="s">
        <v>18</v>
      </c>
      <c r="F49" s="12">
        <v>2.9</v>
      </c>
      <c r="G49" s="24">
        <f t="shared" si="5"/>
        <v>113.71000000000001</v>
      </c>
      <c r="H49" s="23">
        <v>19.73</v>
      </c>
      <c r="I49" s="23">
        <v>93.98</v>
      </c>
      <c r="J49" s="14">
        <f t="shared" si="6"/>
        <v>8906.666080379913</v>
      </c>
      <c r="K49" s="15">
        <f t="shared" si="7"/>
        <v>10776.516280059586</v>
      </c>
      <c r="L49" s="25">
        <v>1012777</v>
      </c>
      <c r="M49" s="17"/>
      <c r="N49" s="16" t="s">
        <v>26</v>
      </c>
      <c r="O49" s="29"/>
    </row>
    <row r="50" spans="1:15" s="1" customFormat="1" ht="21.75" customHeight="1">
      <c r="A50" s="12">
        <v>45</v>
      </c>
      <c r="B50" s="12">
        <v>27</v>
      </c>
      <c r="C50" s="12">
        <v>2203</v>
      </c>
      <c r="D50" s="11">
        <v>22</v>
      </c>
      <c r="E50" s="13" t="s">
        <v>18</v>
      </c>
      <c r="F50" s="12">
        <v>2.9</v>
      </c>
      <c r="G50" s="24">
        <f t="shared" si="5"/>
        <v>113.71000000000001</v>
      </c>
      <c r="H50" s="23">
        <v>19.73</v>
      </c>
      <c r="I50" s="23">
        <v>93.98</v>
      </c>
      <c r="J50" s="14">
        <f t="shared" si="6"/>
        <v>8940.005276580776</v>
      </c>
      <c r="K50" s="15">
        <f t="shared" si="7"/>
        <v>10816.854649925515</v>
      </c>
      <c r="L50" s="25">
        <v>1016568</v>
      </c>
      <c r="M50" s="17"/>
      <c r="N50" s="16" t="s">
        <v>26</v>
      </c>
      <c r="O50" s="29"/>
    </row>
    <row r="51" spans="1:15" s="1" customFormat="1" ht="21.75" customHeight="1">
      <c r="A51" s="12">
        <v>46</v>
      </c>
      <c r="B51" s="12">
        <v>27</v>
      </c>
      <c r="C51" s="12">
        <v>2103</v>
      </c>
      <c r="D51" s="11">
        <v>21</v>
      </c>
      <c r="E51" s="13" t="s">
        <v>18</v>
      </c>
      <c r="F51" s="12">
        <v>2.9</v>
      </c>
      <c r="G51" s="24">
        <f t="shared" si="5"/>
        <v>113.71000000000001</v>
      </c>
      <c r="H51" s="23">
        <v>19.73</v>
      </c>
      <c r="I51" s="23">
        <v>93.98</v>
      </c>
      <c r="J51" s="14">
        <f t="shared" si="6"/>
        <v>8973.335678480344</v>
      </c>
      <c r="K51" s="15">
        <f t="shared" si="7"/>
        <v>10857.182379229624</v>
      </c>
      <c r="L51" s="25">
        <v>1020358</v>
      </c>
      <c r="M51" s="17"/>
      <c r="N51" s="16" t="s">
        <v>26</v>
      </c>
      <c r="O51" s="29"/>
    </row>
    <row r="52" spans="1:15" s="1" customFormat="1" ht="21.75" customHeight="1">
      <c r="A52" s="12">
        <v>47</v>
      </c>
      <c r="B52" s="12">
        <v>27</v>
      </c>
      <c r="C52" s="12">
        <v>1803</v>
      </c>
      <c r="D52" s="11">
        <v>18</v>
      </c>
      <c r="E52" s="13" t="s">
        <v>18</v>
      </c>
      <c r="F52" s="12">
        <v>2.9</v>
      </c>
      <c r="G52" s="24">
        <f t="shared" si="5"/>
        <v>113.71000000000001</v>
      </c>
      <c r="H52" s="23">
        <v>19.73</v>
      </c>
      <c r="I52" s="23">
        <v>93.98</v>
      </c>
      <c r="J52" s="14">
        <f t="shared" si="6"/>
        <v>9073.335678480344</v>
      </c>
      <c r="K52" s="15">
        <f t="shared" si="7"/>
        <v>10978.176207703766</v>
      </c>
      <c r="L52" s="25">
        <v>1031729</v>
      </c>
      <c r="M52" s="17"/>
      <c r="N52" s="16" t="s">
        <v>26</v>
      </c>
      <c r="O52" s="29"/>
    </row>
    <row r="53" spans="1:15" s="1" customFormat="1" ht="21.75" customHeight="1">
      <c r="A53" s="12">
        <v>48</v>
      </c>
      <c r="B53" s="12">
        <v>27</v>
      </c>
      <c r="C53" s="12">
        <v>1703</v>
      </c>
      <c r="D53" s="11">
        <v>17</v>
      </c>
      <c r="E53" s="13" t="s">
        <v>18</v>
      </c>
      <c r="F53" s="12">
        <v>2.9</v>
      </c>
      <c r="G53" s="24">
        <f t="shared" si="5"/>
        <v>113.71000000000001</v>
      </c>
      <c r="H53" s="23">
        <v>19.73</v>
      </c>
      <c r="I53" s="23">
        <v>93.98</v>
      </c>
      <c r="J53" s="14">
        <f t="shared" si="6"/>
        <v>9106.666080379913</v>
      </c>
      <c r="K53" s="15">
        <f t="shared" si="7"/>
        <v>11018.503937007874</v>
      </c>
      <c r="L53" s="25">
        <v>1035519</v>
      </c>
      <c r="M53" s="17"/>
      <c r="N53" s="16" t="s">
        <v>26</v>
      </c>
      <c r="O53" s="29"/>
    </row>
    <row r="54" spans="1:15" s="1" customFormat="1" ht="21.75" customHeight="1">
      <c r="A54" s="12">
        <v>49</v>
      </c>
      <c r="B54" s="12">
        <v>27</v>
      </c>
      <c r="C54" s="12">
        <v>1603</v>
      </c>
      <c r="D54" s="11">
        <v>16</v>
      </c>
      <c r="E54" s="13" t="s">
        <v>18</v>
      </c>
      <c r="F54" s="12">
        <v>2.9</v>
      </c>
      <c r="G54" s="24">
        <f t="shared" si="5"/>
        <v>113.71000000000001</v>
      </c>
      <c r="H54" s="23">
        <v>19.73</v>
      </c>
      <c r="I54" s="23">
        <v>93.98</v>
      </c>
      <c r="J54" s="14">
        <f t="shared" si="6"/>
        <v>9051.112479113533</v>
      </c>
      <c r="K54" s="15">
        <f t="shared" si="7"/>
        <v>10951.287507980422</v>
      </c>
      <c r="L54" s="25">
        <v>1029202</v>
      </c>
      <c r="M54" s="17"/>
      <c r="N54" s="16" t="s">
        <v>26</v>
      </c>
      <c r="O54" s="29"/>
    </row>
    <row r="55" spans="1:15" s="1" customFormat="1" ht="21.75" customHeight="1">
      <c r="A55" s="12">
        <v>50</v>
      </c>
      <c r="B55" s="12">
        <v>27</v>
      </c>
      <c r="C55" s="12">
        <v>1503</v>
      </c>
      <c r="D55" s="11">
        <v>15</v>
      </c>
      <c r="E55" s="13" t="s">
        <v>18</v>
      </c>
      <c r="F55" s="12">
        <v>2.9</v>
      </c>
      <c r="G55" s="24">
        <f t="shared" si="5"/>
        <v>113.71000000000001</v>
      </c>
      <c r="H55" s="23">
        <v>19.73</v>
      </c>
      <c r="I55" s="23">
        <v>93.98</v>
      </c>
      <c r="J55" s="14">
        <f t="shared" si="6"/>
        <v>8995.550083545862</v>
      </c>
      <c r="K55" s="15">
        <f t="shared" si="7"/>
        <v>10884.060438391147</v>
      </c>
      <c r="L55" s="25">
        <v>1022884</v>
      </c>
      <c r="M55" s="17"/>
      <c r="N55" s="16" t="s">
        <v>26</v>
      </c>
      <c r="O55" s="29"/>
    </row>
    <row r="56" spans="1:15" s="1" customFormat="1" ht="21.75" customHeight="1">
      <c r="A56" s="12">
        <v>51</v>
      </c>
      <c r="B56" s="12">
        <v>27</v>
      </c>
      <c r="C56" s="12">
        <v>1403</v>
      </c>
      <c r="D56" s="11">
        <v>14</v>
      </c>
      <c r="E56" s="13" t="s">
        <v>18</v>
      </c>
      <c r="F56" s="12">
        <v>2.9</v>
      </c>
      <c r="G56" s="24">
        <f t="shared" si="5"/>
        <v>113.71000000000001</v>
      </c>
      <c r="H56" s="23">
        <v>19.73</v>
      </c>
      <c r="I56" s="23">
        <v>93.98</v>
      </c>
      <c r="J56" s="14">
        <f t="shared" si="6"/>
        <v>8940.005276580776</v>
      </c>
      <c r="K56" s="15">
        <f t="shared" si="7"/>
        <v>10816.854649925515</v>
      </c>
      <c r="L56" s="25">
        <v>1016568</v>
      </c>
      <c r="M56" s="17"/>
      <c r="N56" s="16" t="s">
        <v>26</v>
      </c>
      <c r="O56" s="29"/>
    </row>
    <row r="57" spans="1:15" s="1" customFormat="1" ht="21.75" customHeight="1">
      <c r="A57" s="12">
        <v>52</v>
      </c>
      <c r="B57" s="12">
        <v>27</v>
      </c>
      <c r="C57" s="12">
        <v>403</v>
      </c>
      <c r="D57" s="11">
        <v>4</v>
      </c>
      <c r="E57" s="13" t="s">
        <v>18</v>
      </c>
      <c r="F57" s="12">
        <v>2.9</v>
      </c>
      <c r="G57" s="24">
        <f t="shared" si="5"/>
        <v>113.71000000000001</v>
      </c>
      <c r="H57" s="23">
        <v>19.73</v>
      </c>
      <c r="I57" s="23">
        <v>93.98</v>
      </c>
      <c r="J57" s="14">
        <f t="shared" si="6"/>
        <v>8439.996482279483</v>
      </c>
      <c r="K57" s="15">
        <f t="shared" si="7"/>
        <v>10211.874866992977</v>
      </c>
      <c r="L57" s="25">
        <v>959712</v>
      </c>
      <c r="M57" s="17"/>
      <c r="N57" s="16" t="s">
        <v>26</v>
      </c>
      <c r="O57" s="29"/>
    </row>
    <row r="58" spans="1:15" s="1" customFormat="1" ht="21.75" customHeight="1">
      <c r="A58" s="12">
        <v>53</v>
      </c>
      <c r="B58" s="12">
        <v>27</v>
      </c>
      <c r="C58" s="12">
        <v>303</v>
      </c>
      <c r="D58" s="11">
        <v>3</v>
      </c>
      <c r="E58" s="13" t="s">
        <v>18</v>
      </c>
      <c r="F58" s="12">
        <v>2.9</v>
      </c>
      <c r="G58" s="24">
        <f t="shared" si="5"/>
        <v>113.71000000000001</v>
      </c>
      <c r="H58" s="23">
        <v>19.73</v>
      </c>
      <c r="I58" s="23">
        <v>93.98</v>
      </c>
      <c r="J58" s="14">
        <f t="shared" si="6"/>
        <v>8384.451675314396</v>
      </c>
      <c r="K58" s="15">
        <f t="shared" si="7"/>
        <v>10144.669078527346</v>
      </c>
      <c r="L58" s="25">
        <v>953396</v>
      </c>
      <c r="M58" s="17"/>
      <c r="N58" s="16" t="s">
        <v>26</v>
      </c>
      <c r="O58" s="29"/>
    </row>
    <row r="59" spans="1:15" s="1" customFormat="1" ht="21.75" customHeight="1">
      <c r="A59" s="12">
        <v>54</v>
      </c>
      <c r="B59" s="12">
        <v>27</v>
      </c>
      <c r="C59" s="12">
        <v>203</v>
      </c>
      <c r="D59" s="11">
        <v>2</v>
      </c>
      <c r="E59" s="13" t="s">
        <v>18</v>
      </c>
      <c r="F59" s="12">
        <v>2.9</v>
      </c>
      <c r="G59" s="24">
        <f t="shared" si="5"/>
        <v>113.71000000000001</v>
      </c>
      <c r="H59" s="23">
        <v>19.73</v>
      </c>
      <c r="I59" s="23">
        <v>93.98</v>
      </c>
      <c r="J59" s="14">
        <f t="shared" si="6"/>
        <v>8328.889279746723</v>
      </c>
      <c r="K59" s="15">
        <f t="shared" si="7"/>
        <v>10077.442008938071</v>
      </c>
      <c r="L59" s="25">
        <v>947078</v>
      </c>
      <c r="M59" s="17"/>
      <c r="N59" s="16" t="s">
        <v>26</v>
      </c>
      <c r="O59" s="29"/>
    </row>
    <row r="60" spans="1:15" s="1" customFormat="1" ht="21.75" customHeight="1">
      <c r="A60" s="12">
        <v>55</v>
      </c>
      <c r="B60" s="12">
        <v>27</v>
      </c>
      <c r="C60" s="12">
        <v>3204</v>
      </c>
      <c r="D60" s="11">
        <v>32</v>
      </c>
      <c r="E60" s="13" t="s">
        <v>18</v>
      </c>
      <c r="F60" s="12">
        <v>2.9</v>
      </c>
      <c r="G60" s="24">
        <f t="shared" si="5"/>
        <v>94.03</v>
      </c>
      <c r="H60" s="23">
        <v>16.32</v>
      </c>
      <c r="I60" s="23">
        <v>77.71</v>
      </c>
      <c r="J60" s="14">
        <f>L60/G60</f>
        <v>8640.500584919706</v>
      </c>
      <c r="K60" s="15">
        <f>L60/I60</f>
        <v>10455.105777892164</v>
      </c>
      <c r="L60" s="25">
        <v>812466.27</v>
      </c>
      <c r="M60" s="17"/>
      <c r="N60" s="16" t="s">
        <v>26</v>
      </c>
      <c r="O60" s="29"/>
    </row>
    <row r="61" spans="1:15" s="1" customFormat="1" ht="21.75" customHeight="1">
      <c r="A61" s="12">
        <v>56</v>
      </c>
      <c r="B61" s="12">
        <v>27</v>
      </c>
      <c r="C61" s="12">
        <v>3104</v>
      </c>
      <c r="D61" s="11">
        <v>31</v>
      </c>
      <c r="E61" s="13" t="s">
        <v>18</v>
      </c>
      <c r="F61" s="12">
        <v>2.9</v>
      </c>
      <c r="G61" s="24">
        <f t="shared" si="5"/>
        <v>94.03</v>
      </c>
      <c r="H61" s="23">
        <v>16.32</v>
      </c>
      <c r="I61" s="23">
        <v>77.71</v>
      </c>
      <c r="J61" s="14">
        <f t="shared" si="6"/>
        <v>8673.507603956185</v>
      </c>
      <c r="K61" s="15">
        <f t="shared" si="7"/>
        <v>10495.044653197789</v>
      </c>
      <c r="L61" s="25">
        <v>815569.92</v>
      </c>
      <c r="M61" s="17"/>
      <c r="N61" s="16" t="s">
        <v>26</v>
      </c>
      <c r="O61" s="29"/>
    </row>
    <row r="62" spans="1:15" s="1" customFormat="1" ht="21.75" customHeight="1">
      <c r="A62" s="12">
        <v>57</v>
      </c>
      <c r="B62" s="12">
        <v>27</v>
      </c>
      <c r="C62" s="12">
        <v>3004</v>
      </c>
      <c r="D62" s="11">
        <v>30</v>
      </c>
      <c r="E62" s="13" t="s">
        <v>18</v>
      </c>
      <c r="F62" s="12">
        <v>2.9</v>
      </c>
      <c r="G62" s="24">
        <f t="shared" si="5"/>
        <v>94.03</v>
      </c>
      <c r="H62" s="23">
        <v>16.32</v>
      </c>
      <c r="I62" s="23">
        <v>77.71</v>
      </c>
      <c r="J62" s="14">
        <f t="shared" si="6"/>
        <v>8794.437945336595</v>
      </c>
      <c r="K62" s="15">
        <f t="shared" si="7"/>
        <v>10641.371766825378</v>
      </c>
      <c r="L62" s="25">
        <v>826941</v>
      </c>
      <c r="M62" s="17"/>
      <c r="N62" s="16" t="s">
        <v>26</v>
      </c>
      <c r="O62" s="29"/>
    </row>
    <row r="63" spans="1:15" s="1" customFormat="1" ht="21.75" customHeight="1">
      <c r="A63" s="12">
        <v>58</v>
      </c>
      <c r="B63" s="12">
        <v>27</v>
      </c>
      <c r="C63" s="12">
        <v>2904</v>
      </c>
      <c r="D63" s="11">
        <v>29</v>
      </c>
      <c r="E63" s="13" t="s">
        <v>18</v>
      </c>
      <c r="F63" s="12">
        <v>2.9</v>
      </c>
      <c r="G63" s="24">
        <f t="shared" si="5"/>
        <v>94.03</v>
      </c>
      <c r="H63" s="23">
        <v>16.32</v>
      </c>
      <c r="I63" s="23">
        <v>77.71</v>
      </c>
      <c r="J63" s="14">
        <f t="shared" si="6"/>
        <v>8827.778368605765</v>
      </c>
      <c r="K63" s="15">
        <f t="shared" si="7"/>
        <v>10681.714065113885</v>
      </c>
      <c r="L63" s="25">
        <v>830076</v>
      </c>
      <c r="M63" s="17"/>
      <c r="N63" s="16" t="s">
        <v>26</v>
      </c>
      <c r="O63" s="29"/>
    </row>
    <row r="64" spans="1:15" s="1" customFormat="1" ht="21.75" customHeight="1">
      <c r="A64" s="12">
        <v>59</v>
      </c>
      <c r="B64" s="12">
        <v>27</v>
      </c>
      <c r="C64" s="12">
        <v>2804</v>
      </c>
      <c r="D64" s="11">
        <v>28</v>
      </c>
      <c r="E64" s="13" t="s">
        <v>18</v>
      </c>
      <c r="F64" s="12">
        <v>2.9</v>
      </c>
      <c r="G64" s="24">
        <f t="shared" si="5"/>
        <v>94.03</v>
      </c>
      <c r="H64" s="23">
        <v>16.32</v>
      </c>
      <c r="I64" s="23">
        <v>77.71</v>
      </c>
      <c r="J64" s="14">
        <f t="shared" si="6"/>
        <v>8861.108156971179</v>
      </c>
      <c r="K64" s="15">
        <f t="shared" si="7"/>
        <v>10722.043495045684</v>
      </c>
      <c r="L64" s="25">
        <v>833210</v>
      </c>
      <c r="M64" s="17"/>
      <c r="N64" s="16" t="s">
        <v>26</v>
      </c>
      <c r="O64" s="29"/>
    </row>
    <row r="65" spans="1:15" s="1" customFormat="1" ht="21.75" customHeight="1">
      <c r="A65" s="12">
        <v>60</v>
      </c>
      <c r="B65" s="12">
        <v>27</v>
      </c>
      <c r="C65" s="12">
        <v>2704</v>
      </c>
      <c r="D65" s="11">
        <v>27</v>
      </c>
      <c r="E65" s="13" t="s">
        <v>18</v>
      </c>
      <c r="F65" s="12">
        <v>2.9</v>
      </c>
      <c r="G65" s="24">
        <f t="shared" si="5"/>
        <v>94.03</v>
      </c>
      <c r="H65" s="23">
        <v>16.32</v>
      </c>
      <c r="I65" s="23">
        <v>77.71</v>
      </c>
      <c r="J65" s="14">
        <f t="shared" si="6"/>
        <v>8894.437945336595</v>
      </c>
      <c r="K65" s="15">
        <f t="shared" si="7"/>
        <v>10762.37292497748</v>
      </c>
      <c r="L65" s="25">
        <v>836344</v>
      </c>
      <c r="M65" s="17"/>
      <c r="N65" s="16" t="s">
        <v>26</v>
      </c>
      <c r="O65" s="29"/>
    </row>
    <row r="66" spans="1:15" s="1" customFormat="1" ht="21.75" customHeight="1">
      <c r="A66" s="12">
        <v>61</v>
      </c>
      <c r="B66" s="12">
        <v>27</v>
      </c>
      <c r="C66" s="12">
        <v>2604</v>
      </c>
      <c r="D66" s="11">
        <v>26</v>
      </c>
      <c r="E66" s="13" t="s">
        <v>18</v>
      </c>
      <c r="F66" s="12">
        <v>2.9</v>
      </c>
      <c r="G66" s="24">
        <f t="shared" si="5"/>
        <v>94.03</v>
      </c>
      <c r="H66" s="23">
        <v>16.32</v>
      </c>
      <c r="I66" s="23">
        <v>77.71</v>
      </c>
      <c r="J66" s="14">
        <f aca="true" t="shared" si="8" ref="J66:J92">L66/G66</f>
        <v>8927.778368605765</v>
      </c>
      <c r="K66" s="15">
        <f aca="true" t="shared" si="9" ref="K66:K92">L66/I66</f>
        <v>10802.71522326599</v>
      </c>
      <c r="L66" s="25">
        <v>839479</v>
      </c>
      <c r="M66" s="17"/>
      <c r="N66" s="16" t="s">
        <v>26</v>
      </c>
      <c r="O66" s="27" t="s">
        <v>29</v>
      </c>
    </row>
    <row r="67" spans="1:15" s="1" customFormat="1" ht="21.75" customHeight="1">
      <c r="A67" s="12">
        <v>62</v>
      </c>
      <c r="B67" s="12">
        <v>27</v>
      </c>
      <c r="C67" s="12">
        <v>2504</v>
      </c>
      <c r="D67" s="11">
        <v>25</v>
      </c>
      <c r="E67" s="13" t="s">
        <v>18</v>
      </c>
      <c r="F67" s="12">
        <v>2.9</v>
      </c>
      <c r="G67" s="24">
        <f t="shared" si="5"/>
        <v>94.03</v>
      </c>
      <c r="H67" s="23">
        <v>16.32</v>
      </c>
      <c r="I67" s="23">
        <v>77.71</v>
      </c>
      <c r="J67" s="14">
        <f t="shared" si="8"/>
        <v>8961.108156971179</v>
      </c>
      <c r="K67" s="15">
        <f t="shared" si="9"/>
        <v>10843.044653197787</v>
      </c>
      <c r="L67" s="25">
        <v>842613</v>
      </c>
      <c r="M67" s="17"/>
      <c r="N67" s="16" t="s">
        <v>26</v>
      </c>
      <c r="O67" s="27"/>
    </row>
    <row r="68" spans="1:15" s="1" customFormat="1" ht="21.75" customHeight="1">
      <c r="A68" s="12">
        <v>63</v>
      </c>
      <c r="B68" s="12">
        <v>27</v>
      </c>
      <c r="C68" s="12">
        <v>2404</v>
      </c>
      <c r="D68" s="11">
        <v>24</v>
      </c>
      <c r="E68" s="13" t="s">
        <v>18</v>
      </c>
      <c r="F68" s="12">
        <v>2.9</v>
      </c>
      <c r="G68" s="24">
        <f t="shared" si="5"/>
        <v>94.03</v>
      </c>
      <c r="H68" s="23">
        <v>16.32</v>
      </c>
      <c r="I68" s="23">
        <v>77.71</v>
      </c>
      <c r="J68" s="14">
        <f t="shared" si="8"/>
        <v>8994.448580240349</v>
      </c>
      <c r="K68" s="15">
        <f t="shared" si="9"/>
        <v>10883.386951486296</v>
      </c>
      <c r="L68" s="25">
        <v>845748</v>
      </c>
      <c r="M68" s="17"/>
      <c r="N68" s="16" t="s">
        <v>26</v>
      </c>
      <c r="O68" s="27"/>
    </row>
    <row r="69" spans="1:15" s="1" customFormat="1" ht="21.75" customHeight="1">
      <c r="A69" s="12">
        <v>64</v>
      </c>
      <c r="B69" s="12">
        <v>27</v>
      </c>
      <c r="C69" s="12">
        <v>2304</v>
      </c>
      <c r="D69" s="11">
        <v>23</v>
      </c>
      <c r="E69" s="13" t="s">
        <v>18</v>
      </c>
      <c r="F69" s="12">
        <v>2.9</v>
      </c>
      <c r="G69" s="24">
        <f t="shared" si="5"/>
        <v>94.03</v>
      </c>
      <c r="H69" s="23">
        <v>16.32</v>
      </c>
      <c r="I69" s="23">
        <v>77.71</v>
      </c>
      <c r="J69" s="14">
        <f t="shared" si="8"/>
        <v>9027.778368605765</v>
      </c>
      <c r="K69" s="15">
        <f t="shared" si="9"/>
        <v>10923.716381418093</v>
      </c>
      <c r="L69" s="25">
        <v>848882</v>
      </c>
      <c r="M69" s="17"/>
      <c r="N69" s="16" t="s">
        <v>26</v>
      </c>
      <c r="O69" s="27"/>
    </row>
    <row r="70" spans="1:15" s="1" customFormat="1" ht="21.75" customHeight="1">
      <c r="A70" s="12">
        <v>65</v>
      </c>
      <c r="B70" s="12">
        <v>27</v>
      </c>
      <c r="C70" s="12">
        <v>2204</v>
      </c>
      <c r="D70" s="11">
        <v>22</v>
      </c>
      <c r="E70" s="13" t="s">
        <v>18</v>
      </c>
      <c r="F70" s="12">
        <v>2.9</v>
      </c>
      <c r="G70" s="24">
        <f t="shared" si="5"/>
        <v>94.03</v>
      </c>
      <c r="H70" s="23">
        <v>16.32</v>
      </c>
      <c r="I70" s="23">
        <v>77.71</v>
      </c>
      <c r="J70" s="14">
        <f t="shared" si="8"/>
        <v>9061.118791874933</v>
      </c>
      <c r="K70" s="15">
        <f t="shared" si="9"/>
        <v>10964.058679706603</v>
      </c>
      <c r="L70" s="25">
        <v>852017</v>
      </c>
      <c r="M70" s="17"/>
      <c r="N70" s="16" t="s">
        <v>26</v>
      </c>
      <c r="O70" s="27"/>
    </row>
    <row r="71" spans="1:15" s="1" customFormat="1" ht="21.75" customHeight="1">
      <c r="A71" s="12">
        <v>66</v>
      </c>
      <c r="B71" s="12">
        <v>27</v>
      </c>
      <c r="C71" s="12">
        <v>2104</v>
      </c>
      <c r="D71" s="11">
        <v>21</v>
      </c>
      <c r="E71" s="13" t="s">
        <v>18</v>
      </c>
      <c r="F71" s="12">
        <v>2.9</v>
      </c>
      <c r="G71" s="24">
        <f t="shared" si="5"/>
        <v>94.03</v>
      </c>
      <c r="H71" s="23">
        <v>16.32</v>
      </c>
      <c r="I71" s="23">
        <v>77.71</v>
      </c>
      <c r="J71" s="14">
        <f t="shared" si="8"/>
        <v>9094.448580240349</v>
      </c>
      <c r="K71" s="15">
        <f t="shared" si="9"/>
        <v>11004.3881096384</v>
      </c>
      <c r="L71" s="25">
        <v>855151</v>
      </c>
      <c r="M71" s="17"/>
      <c r="N71" s="16" t="s">
        <v>26</v>
      </c>
      <c r="O71" s="27"/>
    </row>
    <row r="72" spans="1:15" s="1" customFormat="1" ht="21.75" customHeight="1">
      <c r="A72" s="12">
        <v>67</v>
      </c>
      <c r="B72" s="12">
        <v>27</v>
      </c>
      <c r="C72" s="12">
        <v>2004</v>
      </c>
      <c r="D72" s="11">
        <v>20</v>
      </c>
      <c r="E72" s="13" t="s">
        <v>18</v>
      </c>
      <c r="F72" s="12">
        <v>2.9</v>
      </c>
      <c r="G72" s="24">
        <f t="shared" si="5"/>
        <v>94.03</v>
      </c>
      <c r="H72" s="23">
        <v>16.32</v>
      </c>
      <c r="I72" s="23">
        <v>77.71</v>
      </c>
      <c r="J72" s="14">
        <f t="shared" si="8"/>
        <v>9127.76773370201</v>
      </c>
      <c r="K72" s="15">
        <f t="shared" si="9"/>
        <v>11044.704671213487</v>
      </c>
      <c r="L72" s="25">
        <v>858284</v>
      </c>
      <c r="M72" s="17"/>
      <c r="N72" s="16" t="s">
        <v>26</v>
      </c>
      <c r="O72" s="27"/>
    </row>
    <row r="73" spans="1:15" s="1" customFormat="1" ht="21.75" customHeight="1">
      <c r="A73" s="12">
        <v>68</v>
      </c>
      <c r="B73" s="12">
        <v>27</v>
      </c>
      <c r="C73" s="12">
        <v>1904</v>
      </c>
      <c r="D73" s="11">
        <v>19</v>
      </c>
      <c r="E73" s="13" t="s">
        <v>18</v>
      </c>
      <c r="F73" s="12">
        <v>2.9</v>
      </c>
      <c r="G73" s="24">
        <f t="shared" si="5"/>
        <v>94.03</v>
      </c>
      <c r="H73" s="23">
        <v>16.32</v>
      </c>
      <c r="I73" s="23">
        <v>77.71</v>
      </c>
      <c r="J73" s="14">
        <f t="shared" si="8"/>
        <v>9161.108156971179</v>
      </c>
      <c r="K73" s="15">
        <f t="shared" si="9"/>
        <v>11085.046969501995</v>
      </c>
      <c r="L73" s="25">
        <v>861419</v>
      </c>
      <c r="M73" s="17"/>
      <c r="N73" s="16" t="s">
        <v>26</v>
      </c>
      <c r="O73" s="27"/>
    </row>
    <row r="74" spans="1:15" s="1" customFormat="1" ht="21.75" customHeight="1">
      <c r="A74" s="12">
        <v>69</v>
      </c>
      <c r="B74" s="12">
        <v>27</v>
      </c>
      <c r="C74" s="12">
        <v>1804</v>
      </c>
      <c r="D74" s="11">
        <v>18</v>
      </c>
      <c r="E74" s="13" t="s">
        <v>18</v>
      </c>
      <c r="F74" s="12">
        <v>2.9</v>
      </c>
      <c r="G74" s="24">
        <f t="shared" si="5"/>
        <v>94.03</v>
      </c>
      <c r="H74" s="23">
        <v>16.32</v>
      </c>
      <c r="I74" s="23">
        <v>77.71</v>
      </c>
      <c r="J74" s="14">
        <f t="shared" si="8"/>
        <v>9194.437945336595</v>
      </c>
      <c r="K74" s="15">
        <f t="shared" si="9"/>
        <v>11125.376399433793</v>
      </c>
      <c r="L74" s="25">
        <v>864553</v>
      </c>
      <c r="M74" s="17"/>
      <c r="N74" s="16" t="s">
        <v>26</v>
      </c>
      <c r="O74" s="27"/>
    </row>
    <row r="75" spans="1:15" s="1" customFormat="1" ht="21.75" customHeight="1">
      <c r="A75" s="12">
        <v>70</v>
      </c>
      <c r="B75" s="12">
        <v>27</v>
      </c>
      <c r="C75" s="12">
        <v>1704</v>
      </c>
      <c r="D75" s="11">
        <v>17</v>
      </c>
      <c r="E75" s="13" t="s">
        <v>18</v>
      </c>
      <c r="F75" s="12">
        <v>2.9</v>
      </c>
      <c r="G75" s="24">
        <f t="shared" si="5"/>
        <v>94.03</v>
      </c>
      <c r="H75" s="23">
        <v>16.32</v>
      </c>
      <c r="I75" s="23">
        <v>77.71</v>
      </c>
      <c r="J75" s="14">
        <f t="shared" si="8"/>
        <v>9227.778368605765</v>
      </c>
      <c r="K75" s="15">
        <f t="shared" si="9"/>
        <v>11165.718697722301</v>
      </c>
      <c r="L75" s="25">
        <v>867688</v>
      </c>
      <c r="M75" s="17"/>
      <c r="N75" s="16" t="s">
        <v>26</v>
      </c>
      <c r="O75" s="27"/>
    </row>
    <row r="76" spans="1:15" s="1" customFormat="1" ht="21.75" customHeight="1">
      <c r="A76" s="12">
        <v>71</v>
      </c>
      <c r="B76" s="12">
        <v>27</v>
      </c>
      <c r="C76" s="12">
        <v>1604</v>
      </c>
      <c r="D76" s="11">
        <v>16</v>
      </c>
      <c r="E76" s="13" t="s">
        <v>18</v>
      </c>
      <c r="F76" s="12">
        <v>2.9</v>
      </c>
      <c r="G76" s="24">
        <f t="shared" si="5"/>
        <v>94.03</v>
      </c>
      <c r="H76" s="23">
        <v>16.32</v>
      </c>
      <c r="I76" s="23">
        <v>77.71</v>
      </c>
      <c r="J76" s="14">
        <f t="shared" si="8"/>
        <v>9172.221631394235</v>
      </c>
      <c r="K76" s="15">
        <f t="shared" si="9"/>
        <v>11098.494402264832</v>
      </c>
      <c r="L76" s="25">
        <v>862464</v>
      </c>
      <c r="M76" s="17"/>
      <c r="N76" s="16" t="s">
        <v>26</v>
      </c>
      <c r="O76" s="27"/>
    </row>
    <row r="77" spans="1:15" s="1" customFormat="1" ht="21.75" customHeight="1">
      <c r="A77" s="12">
        <v>72</v>
      </c>
      <c r="B77" s="12">
        <v>27</v>
      </c>
      <c r="C77" s="12">
        <v>1504</v>
      </c>
      <c r="D77" s="11">
        <v>15</v>
      </c>
      <c r="E77" s="13" t="s">
        <v>18</v>
      </c>
      <c r="F77" s="12">
        <v>2.9</v>
      </c>
      <c r="G77" s="24">
        <f t="shared" si="5"/>
        <v>94.03</v>
      </c>
      <c r="H77" s="23">
        <v>16.32</v>
      </c>
      <c r="I77" s="23">
        <v>77.71</v>
      </c>
      <c r="J77" s="14">
        <f t="shared" si="8"/>
        <v>9116.664894182708</v>
      </c>
      <c r="K77" s="15">
        <f t="shared" si="9"/>
        <v>11031.270106807362</v>
      </c>
      <c r="L77" s="25">
        <v>857240</v>
      </c>
      <c r="M77" s="17"/>
      <c r="N77" s="16" t="s">
        <v>26</v>
      </c>
      <c r="O77" s="27"/>
    </row>
    <row r="78" spans="1:15" s="1" customFormat="1" ht="21.75" customHeight="1">
      <c r="A78" s="12">
        <v>73</v>
      </c>
      <c r="B78" s="12">
        <v>27</v>
      </c>
      <c r="C78" s="12">
        <v>1404</v>
      </c>
      <c r="D78" s="11">
        <v>14</v>
      </c>
      <c r="E78" s="13" t="s">
        <v>18</v>
      </c>
      <c r="F78" s="12">
        <v>2.9</v>
      </c>
      <c r="G78" s="24">
        <f t="shared" si="5"/>
        <v>94.03</v>
      </c>
      <c r="H78" s="23">
        <v>16.32</v>
      </c>
      <c r="I78" s="23">
        <v>77.71</v>
      </c>
      <c r="J78" s="14">
        <f t="shared" si="8"/>
        <v>9061.118791874933</v>
      </c>
      <c r="K78" s="15">
        <f t="shared" si="9"/>
        <v>10964.058679706603</v>
      </c>
      <c r="L78" s="25">
        <v>852017</v>
      </c>
      <c r="M78" s="17"/>
      <c r="N78" s="16" t="s">
        <v>26</v>
      </c>
      <c r="O78" s="27"/>
    </row>
    <row r="79" spans="1:15" s="1" customFormat="1" ht="21.75" customHeight="1">
      <c r="A79" s="12">
        <v>74</v>
      </c>
      <c r="B79" s="12">
        <v>27</v>
      </c>
      <c r="C79" s="12">
        <v>1304</v>
      </c>
      <c r="D79" s="11">
        <v>13</v>
      </c>
      <c r="E79" s="13" t="s">
        <v>18</v>
      </c>
      <c r="F79" s="12">
        <v>2.9</v>
      </c>
      <c r="G79" s="24">
        <f t="shared" si="5"/>
        <v>94.03</v>
      </c>
      <c r="H79" s="23">
        <v>16.32</v>
      </c>
      <c r="I79" s="23">
        <v>77.71</v>
      </c>
      <c r="J79" s="14">
        <f t="shared" si="8"/>
        <v>9061.118791874933</v>
      </c>
      <c r="K79" s="15">
        <f t="shared" si="9"/>
        <v>10964.058679706603</v>
      </c>
      <c r="L79" s="25">
        <v>852017</v>
      </c>
      <c r="M79" s="17"/>
      <c r="N79" s="16" t="s">
        <v>26</v>
      </c>
      <c r="O79" s="27"/>
    </row>
    <row r="80" spans="1:15" s="1" customFormat="1" ht="21.75" customHeight="1">
      <c r="A80" s="12">
        <v>75</v>
      </c>
      <c r="B80" s="12">
        <v>27</v>
      </c>
      <c r="C80" s="12">
        <v>1104</v>
      </c>
      <c r="D80" s="11">
        <v>11</v>
      </c>
      <c r="E80" s="13" t="s">
        <v>18</v>
      </c>
      <c r="F80" s="12">
        <v>2.9</v>
      </c>
      <c r="G80" s="24">
        <f t="shared" si="5"/>
        <v>94.03</v>
      </c>
      <c r="H80" s="23">
        <v>16.32</v>
      </c>
      <c r="I80" s="23">
        <v>77.71</v>
      </c>
      <c r="J80" s="14">
        <f t="shared" si="8"/>
        <v>8950.005317451876</v>
      </c>
      <c r="K80" s="15">
        <f t="shared" si="9"/>
        <v>10829.610088791662</v>
      </c>
      <c r="L80" s="25">
        <v>841569</v>
      </c>
      <c r="M80" s="17"/>
      <c r="N80" s="16" t="s">
        <v>26</v>
      </c>
      <c r="O80" s="27"/>
    </row>
    <row r="81" spans="1:15" s="1" customFormat="1" ht="21.75" customHeight="1">
      <c r="A81" s="12">
        <v>76</v>
      </c>
      <c r="B81" s="12">
        <v>27</v>
      </c>
      <c r="C81" s="12">
        <v>1004</v>
      </c>
      <c r="D81" s="11">
        <v>10</v>
      </c>
      <c r="E81" s="13" t="s">
        <v>18</v>
      </c>
      <c r="F81" s="12">
        <v>2.9</v>
      </c>
      <c r="G81" s="24">
        <f t="shared" si="5"/>
        <v>94.03</v>
      </c>
      <c r="H81" s="23">
        <v>16.32</v>
      </c>
      <c r="I81" s="23">
        <v>77.71</v>
      </c>
      <c r="J81" s="14">
        <f t="shared" si="8"/>
        <v>8894.437945336595</v>
      </c>
      <c r="K81" s="15">
        <f t="shared" si="9"/>
        <v>10762.37292497748</v>
      </c>
      <c r="L81" s="25">
        <v>836344</v>
      </c>
      <c r="M81" s="17"/>
      <c r="N81" s="16" t="s">
        <v>26</v>
      </c>
      <c r="O81" s="27"/>
    </row>
    <row r="82" spans="1:15" s="1" customFormat="1" ht="21.75" customHeight="1">
      <c r="A82" s="12">
        <v>77</v>
      </c>
      <c r="B82" s="12">
        <v>27</v>
      </c>
      <c r="C82" s="12">
        <v>404</v>
      </c>
      <c r="D82" s="11">
        <v>4</v>
      </c>
      <c r="E82" s="13" t="s">
        <v>18</v>
      </c>
      <c r="F82" s="12">
        <v>2.9</v>
      </c>
      <c r="G82" s="24">
        <f t="shared" si="5"/>
        <v>94.03</v>
      </c>
      <c r="H82" s="23">
        <v>16.32</v>
      </c>
      <c r="I82" s="23">
        <v>77.71</v>
      </c>
      <c r="J82" s="14">
        <f t="shared" si="8"/>
        <v>8475.497075401467</v>
      </c>
      <c r="K82" s="15">
        <f t="shared" si="9"/>
        <v>10255.449620383477</v>
      </c>
      <c r="L82" s="25">
        <v>796950.99</v>
      </c>
      <c r="M82" s="17"/>
      <c r="N82" s="16" t="s">
        <v>26</v>
      </c>
      <c r="O82" s="27"/>
    </row>
    <row r="83" spans="1:15" s="1" customFormat="1" ht="21.75" customHeight="1">
      <c r="A83" s="12">
        <v>78</v>
      </c>
      <c r="B83" s="12">
        <v>27</v>
      </c>
      <c r="C83" s="12">
        <v>304</v>
      </c>
      <c r="D83" s="11">
        <v>3</v>
      </c>
      <c r="E83" s="13" t="s">
        <v>18</v>
      </c>
      <c r="F83" s="12">
        <v>2.9</v>
      </c>
      <c r="G83" s="24">
        <f t="shared" si="5"/>
        <v>94.03</v>
      </c>
      <c r="H83" s="23">
        <v>16.32</v>
      </c>
      <c r="I83" s="23">
        <v>77.71</v>
      </c>
      <c r="J83" s="14">
        <f t="shared" si="8"/>
        <v>8420.50643411677</v>
      </c>
      <c r="K83" s="15">
        <f t="shared" si="9"/>
        <v>10188.910307553726</v>
      </c>
      <c r="L83" s="25">
        <v>791780.22</v>
      </c>
      <c r="M83" s="17"/>
      <c r="N83" s="16" t="s">
        <v>26</v>
      </c>
      <c r="O83" s="27"/>
    </row>
    <row r="84" spans="1:15" s="1" customFormat="1" ht="21.75" customHeight="1">
      <c r="A84" s="12">
        <v>79</v>
      </c>
      <c r="B84" s="12">
        <v>27</v>
      </c>
      <c r="C84" s="12">
        <v>204</v>
      </c>
      <c r="D84" s="11">
        <v>2</v>
      </c>
      <c r="E84" s="13" t="s">
        <v>18</v>
      </c>
      <c r="F84" s="12">
        <v>2.9</v>
      </c>
      <c r="G84" s="24">
        <f t="shared" si="5"/>
        <v>94.03</v>
      </c>
      <c r="H84" s="23">
        <v>16.32</v>
      </c>
      <c r="I84" s="23">
        <v>77.71</v>
      </c>
      <c r="J84" s="14">
        <f t="shared" si="8"/>
        <v>8365.494735722641</v>
      </c>
      <c r="K84" s="15">
        <f t="shared" si="9"/>
        <v>10122.345515377687</v>
      </c>
      <c r="L84" s="25">
        <v>786607.47</v>
      </c>
      <c r="M84" s="17"/>
      <c r="N84" s="16" t="s">
        <v>26</v>
      </c>
      <c r="O84" s="27"/>
    </row>
    <row r="85" spans="1:15" s="1" customFormat="1" ht="21.75" customHeight="1">
      <c r="A85" s="12">
        <v>80</v>
      </c>
      <c r="B85" s="12">
        <v>27</v>
      </c>
      <c r="C85" s="12">
        <v>104</v>
      </c>
      <c r="D85" s="11">
        <v>1</v>
      </c>
      <c r="E85" s="13" t="s">
        <v>18</v>
      </c>
      <c r="F85" s="12">
        <v>2.9</v>
      </c>
      <c r="G85" s="24">
        <f t="shared" si="5"/>
        <v>88.91999999999999</v>
      </c>
      <c r="H85" s="23">
        <v>15.43</v>
      </c>
      <c r="I85" s="23">
        <v>73.49</v>
      </c>
      <c r="J85" s="14">
        <f>L85/G85</f>
        <v>8310.500000000002</v>
      </c>
      <c r="K85" s="15">
        <f>L85/I85</f>
        <v>10055.377058103144</v>
      </c>
      <c r="L85" s="25">
        <v>738969.66</v>
      </c>
      <c r="M85" s="17"/>
      <c r="N85" s="16" t="s">
        <v>26</v>
      </c>
      <c r="O85" s="27"/>
    </row>
    <row r="86" spans="1:15" s="1" customFormat="1" ht="21.75" customHeight="1">
      <c r="A86" s="12">
        <v>81</v>
      </c>
      <c r="B86" s="12">
        <v>27</v>
      </c>
      <c r="C86" s="12">
        <v>3305</v>
      </c>
      <c r="D86" s="11">
        <v>33</v>
      </c>
      <c r="E86" s="13" t="s">
        <v>18</v>
      </c>
      <c r="F86" s="12">
        <v>2.9</v>
      </c>
      <c r="G86" s="24">
        <f t="shared" si="5"/>
        <v>113.35000000000001</v>
      </c>
      <c r="H86" s="23">
        <v>19.67</v>
      </c>
      <c r="I86" s="23">
        <v>93.68</v>
      </c>
      <c r="J86" s="14">
        <f>L86/G86</f>
        <v>9508.883987648875</v>
      </c>
      <c r="K86" s="15">
        <f>L86/I86</f>
        <v>11505.465414175917</v>
      </c>
      <c r="L86" s="25">
        <v>1077832</v>
      </c>
      <c r="M86" s="17"/>
      <c r="N86" s="16" t="s">
        <v>26</v>
      </c>
      <c r="O86" s="27"/>
    </row>
    <row r="87" spans="1:15" s="1" customFormat="1" ht="21.75" customHeight="1">
      <c r="A87" s="12">
        <v>82</v>
      </c>
      <c r="B87" s="12">
        <v>27</v>
      </c>
      <c r="C87" s="12">
        <v>3205</v>
      </c>
      <c r="D87" s="11">
        <v>32</v>
      </c>
      <c r="E87" s="13" t="s">
        <v>18</v>
      </c>
      <c r="F87" s="12">
        <v>2.9</v>
      </c>
      <c r="G87" s="24">
        <f aca="true" t="shared" si="10" ref="G87:G140">H87+I87</f>
        <v>113.25</v>
      </c>
      <c r="H87" s="23">
        <v>19.65</v>
      </c>
      <c r="I87" s="23">
        <v>93.6</v>
      </c>
      <c r="J87" s="14">
        <f t="shared" si="8"/>
        <v>9122.225165562913</v>
      </c>
      <c r="K87" s="15">
        <f t="shared" si="9"/>
        <v>11037.307692307693</v>
      </c>
      <c r="L87" s="25">
        <v>1033092</v>
      </c>
      <c r="M87" s="17"/>
      <c r="N87" s="16" t="s">
        <v>26</v>
      </c>
      <c r="O87" s="27"/>
    </row>
    <row r="88" spans="1:15" s="1" customFormat="1" ht="21.75" customHeight="1">
      <c r="A88" s="12">
        <v>83</v>
      </c>
      <c r="B88" s="12">
        <v>27</v>
      </c>
      <c r="C88" s="12">
        <v>3105</v>
      </c>
      <c r="D88" s="11">
        <v>31</v>
      </c>
      <c r="E88" s="13" t="s">
        <v>18</v>
      </c>
      <c r="F88" s="12">
        <v>2.9</v>
      </c>
      <c r="G88" s="24">
        <f t="shared" si="10"/>
        <v>113.25</v>
      </c>
      <c r="H88" s="23">
        <v>19.65</v>
      </c>
      <c r="I88" s="23">
        <v>93.6</v>
      </c>
      <c r="J88" s="14">
        <f t="shared" si="8"/>
        <v>9155.558498896247</v>
      </c>
      <c r="K88" s="15">
        <f t="shared" si="9"/>
        <v>11077.638888888889</v>
      </c>
      <c r="L88" s="25">
        <v>1036867</v>
      </c>
      <c r="M88" s="17"/>
      <c r="N88" s="16" t="s">
        <v>26</v>
      </c>
      <c r="O88" s="27" t="s">
        <v>29</v>
      </c>
    </row>
    <row r="89" spans="1:15" s="1" customFormat="1" ht="21.75" customHeight="1">
      <c r="A89" s="12">
        <v>84</v>
      </c>
      <c r="B89" s="12">
        <v>27</v>
      </c>
      <c r="C89" s="12">
        <v>3005</v>
      </c>
      <c r="D89" s="11">
        <v>30</v>
      </c>
      <c r="E89" s="13" t="s">
        <v>18</v>
      </c>
      <c r="F89" s="12">
        <v>2.9</v>
      </c>
      <c r="G89" s="24">
        <f t="shared" si="10"/>
        <v>113.25</v>
      </c>
      <c r="H89" s="23">
        <v>19.65</v>
      </c>
      <c r="I89" s="23">
        <v>93.6</v>
      </c>
      <c r="J89" s="14">
        <f t="shared" si="8"/>
        <v>9188.891832229581</v>
      </c>
      <c r="K89" s="15">
        <f t="shared" si="9"/>
        <v>11117.970085470086</v>
      </c>
      <c r="L89" s="25">
        <v>1040642</v>
      </c>
      <c r="M89" s="17"/>
      <c r="N89" s="16" t="s">
        <v>26</v>
      </c>
      <c r="O89" s="27"/>
    </row>
    <row r="90" spans="1:15" s="1" customFormat="1" ht="21.75" customHeight="1">
      <c r="A90" s="12">
        <v>85</v>
      </c>
      <c r="B90" s="12">
        <v>27</v>
      </c>
      <c r="C90" s="12">
        <v>2905</v>
      </c>
      <c r="D90" s="11">
        <v>29</v>
      </c>
      <c r="E90" s="13" t="s">
        <v>18</v>
      </c>
      <c r="F90" s="12">
        <v>2.9</v>
      </c>
      <c r="G90" s="24">
        <f t="shared" si="10"/>
        <v>113.25</v>
      </c>
      <c r="H90" s="23">
        <v>19.65</v>
      </c>
      <c r="I90" s="23">
        <v>93.6</v>
      </c>
      <c r="J90" s="14">
        <f t="shared" si="8"/>
        <v>9222.225165562913</v>
      </c>
      <c r="K90" s="15">
        <f t="shared" si="9"/>
        <v>11158.301282051283</v>
      </c>
      <c r="L90" s="25">
        <v>1044417</v>
      </c>
      <c r="M90" s="17"/>
      <c r="N90" s="16" t="s">
        <v>26</v>
      </c>
      <c r="O90" s="27"/>
    </row>
    <row r="91" spans="1:15" s="1" customFormat="1" ht="21.75" customHeight="1">
      <c r="A91" s="12">
        <v>86</v>
      </c>
      <c r="B91" s="12">
        <v>27</v>
      </c>
      <c r="C91" s="12">
        <v>2705</v>
      </c>
      <c r="D91" s="11">
        <v>27</v>
      </c>
      <c r="E91" s="13" t="s">
        <v>18</v>
      </c>
      <c r="F91" s="12">
        <v>2.9</v>
      </c>
      <c r="G91" s="24">
        <f t="shared" si="10"/>
        <v>113.25</v>
      </c>
      <c r="H91" s="23">
        <v>19.65</v>
      </c>
      <c r="I91" s="23">
        <v>93.6</v>
      </c>
      <c r="J91" s="14">
        <f t="shared" si="8"/>
        <v>9288.891832229581</v>
      </c>
      <c r="K91" s="15">
        <f t="shared" si="9"/>
        <v>11238.963675213676</v>
      </c>
      <c r="L91" s="25">
        <v>1051967</v>
      </c>
      <c r="M91" s="17"/>
      <c r="N91" s="16" t="s">
        <v>26</v>
      </c>
      <c r="O91" s="27"/>
    </row>
    <row r="92" spans="1:15" s="1" customFormat="1" ht="21.75" customHeight="1">
      <c r="A92" s="12">
        <v>87</v>
      </c>
      <c r="B92" s="12">
        <v>27</v>
      </c>
      <c r="C92" s="12">
        <v>2605</v>
      </c>
      <c r="D92" s="11">
        <v>26</v>
      </c>
      <c r="E92" s="13" t="s">
        <v>18</v>
      </c>
      <c r="F92" s="12">
        <v>2.9</v>
      </c>
      <c r="G92" s="24">
        <f t="shared" si="10"/>
        <v>113.25</v>
      </c>
      <c r="H92" s="23">
        <v>19.65</v>
      </c>
      <c r="I92" s="23">
        <v>93.6</v>
      </c>
      <c r="J92" s="14">
        <f t="shared" si="8"/>
        <v>9322.225165562913</v>
      </c>
      <c r="K92" s="15">
        <f t="shared" si="9"/>
        <v>11279.294871794873</v>
      </c>
      <c r="L92" s="25">
        <v>1055742</v>
      </c>
      <c r="M92" s="17"/>
      <c r="N92" s="16" t="s">
        <v>26</v>
      </c>
      <c r="O92" s="27"/>
    </row>
    <row r="93" spans="1:15" s="1" customFormat="1" ht="21.75" customHeight="1">
      <c r="A93" s="12">
        <v>88</v>
      </c>
      <c r="B93" s="12">
        <v>27</v>
      </c>
      <c r="C93" s="12">
        <v>2505</v>
      </c>
      <c r="D93" s="11">
        <v>25</v>
      </c>
      <c r="E93" s="13" t="s">
        <v>18</v>
      </c>
      <c r="F93" s="12">
        <v>2.9</v>
      </c>
      <c r="G93" s="24">
        <f t="shared" si="10"/>
        <v>113.25</v>
      </c>
      <c r="H93" s="23">
        <v>19.65</v>
      </c>
      <c r="I93" s="23">
        <v>93.6</v>
      </c>
      <c r="J93" s="14">
        <f aca="true" t="shared" si="11" ref="J93:J113">L93/G93</f>
        <v>9355.558498896247</v>
      </c>
      <c r="K93" s="15">
        <f aca="true" t="shared" si="12" ref="K93:K113">L93/I93</f>
        <v>11319.626068376068</v>
      </c>
      <c r="L93" s="25">
        <v>1059517</v>
      </c>
      <c r="M93" s="17"/>
      <c r="N93" s="16" t="s">
        <v>26</v>
      </c>
      <c r="O93" s="27"/>
    </row>
    <row r="94" spans="1:15" s="1" customFormat="1" ht="21.75" customHeight="1">
      <c r="A94" s="12">
        <v>89</v>
      </c>
      <c r="B94" s="12">
        <v>27</v>
      </c>
      <c r="C94" s="12">
        <v>2405</v>
      </c>
      <c r="D94" s="11">
        <v>24</v>
      </c>
      <c r="E94" s="13" t="s">
        <v>18</v>
      </c>
      <c r="F94" s="12">
        <v>2.9</v>
      </c>
      <c r="G94" s="24">
        <f t="shared" si="10"/>
        <v>113.25</v>
      </c>
      <c r="H94" s="23">
        <v>19.65</v>
      </c>
      <c r="I94" s="23">
        <v>93.6</v>
      </c>
      <c r="J94" s="14">
        <f t="shared" si="11"/>
        <v>9388.891832229581</v>
      </c>
      <c r="K94" s="15">
        <f t="shared" si="12"/>
        <v>11359.957264957266</v>
      </c>
      <c r="L94" s="25">
        <v>1063292</v>
      </c>
      <c r="M94" s="17"/>
      <c r="N94" s="16" t="s">
        <v>26</v>
      </c>
      <c r="O94" s="27"/>
    </row>
    <row r="95" spans="1:15" s="1" customFormat="1" ht="21.75" customHeight="1">
      <c r="A95" s="12">
        <v>90</v>
      </c>
      <c r="B95" s="12">
        <v>27</v>
      </c>
      <c r="C95" s="12">
        <v>2305</v>
      </c>
      <c r="D95" s="11">
        <v>23</v>
      </c>
      <c r="E95" s="13" t="s">
        <v>18</v>
      </c>
      <c r="F95" s="12">
        <v>2.9</v>
      </c>
      <c r="G95" s="24">
        <f t="shared" si="10"/>
        <v>113.25</v>
      </c>
      <c r="H95" s="23">
        <v>19.65</v>
      </c>
      <c r="I95" s="23">
        <v>93.6</v>
      </c>
      <c r="J95" s="14">
        <f t="shared" si="11"/>
        <v>9422.225165562913</v>
      </c>
      <c r="K95" s="15">
        <f t="shared" si="12"/>
        <v>11400.288461538463</v>
      </c>
      <c r="L95" s="25">
        <v>1067067</v>
      </c>
      <c r="M95" s="17"/>
      <c r="N95" s="16" t="s">
        <v>26</v>
      </c>
      <c r="O95" s="27"/>
    </row>
    <row r="96" spans="1:15" s="1" customFormat="1" ht="21.75" customHeight="1">
      <c r="A96" s="12">
        <v>91</v>
      </c>
      <c r="B96" s="12">
        <v>27</v>
      </c>
      <c r="C96" s="12">
        <v>2205</v>
      </c>
      <c r="D96" s="11">
        <v>22</v>
      </c>
      <c r="E96" s="13" t="s">
        <v>18</v>
      </c>
      <c r="F96" s="12">
        <v>2.9</v>
      </c>
      <c r="G96" s="24">
        <f t="shared" si="10"/>
        <v>113.25</v>
      </c>
      <c r="H96" s="23">
        <v>19.65</v>
      </c>
      <c r="I96" s="23">
        <v>93.6</v>
      </c>
      <c r="J96" s="14">
        <f t="shared" si="11"/>
        <v>9455.558498896247</v>
      </c>
      <c r="K96" s="15">
        <f t="shared" si="12"/>
        <v>11440.619658119658</v>
      </c>
      <c r="L96" s="25">
        <v>1070842</v>
      </c>
      <c r="M96" s="17"/>
      <c r="N96" s="16" t="s">
        <v>26</v>
      </c>
      <c r="O96" s="27"/>
    </row>
    <row r="97" spans="1:15" s="1" customFormat="1" ht="21.75" customHeight="1">
      <c r="A97" s="12">
        <v>92</v>
      </c>
      <c r="B97" s="12">
        <v>27</v>
      </c>
      <c r="C97" s="12">
        <v>2105</v>
      </c>
      <c r="D97" s="11">
        <v>21</v>
      </c>
      <c r="E97" s="13" t="s">
        <v>18</v>
      </c>
      <c r="F97" s="12">
        <v>2.9</v>
      </c>
      <c r="G97" s="24">
        <f t="shared" si="10"/>
        <v>113.25</v>
      </c>
      <c r="H97" s="23">
        <v>19.65</v>
      </c>
      <c r="I97" s="23">
        <v>93.6</v>
      </c>
      <c r="J97" s="14">
        <f t="shared" si="11"/>
        <v>9488.891832229581</v>
      </c>
      <c r="K97" s="15">
        <f t="shared" si="12"/>
        <v>11480.950854700855</v>
      </c>
      <c r="L97" s="25">
        <v>1074617</v>
      </c>
      <c r="M97" s="17"/>
      <c r="N97" s="16" t="s">
        <v>26</v>
      </c>
      <c r="O97" s="27"/>
    </row>
    <row r="98" spans="1:15" s="1" customFormat="1" ht="21.75" customHeight="1">
      <c r="A98" s="12">
        <v>93</v>
      </c>
      <c r="B98" s="12">
        <v>27</v>
      </c>
      <c r="C98" s="12">
        <v>2005</v>
      </c>
      <c r="D98" s="11">
        <v>20</v>
      </c>
      <c r="E98" s="13" t="s">
        <v>18</v>
      </c>
      <c r="F98" s="12">
        <v>2.9</v>
      </c>
      <c r="G98" s="24">
        <f t="shared" si="10"/>
        <v>113.25</v>
      </c>
      <c r="H98" s="23">
        <v>19.65</v>
      </c>
      <c r="I98" s="23">
        <v>93.6</v>
      </c>
      <c r="J98" s="14">
        <f t="shared" si="11"/>
        <v>9522.225165562913</v>
      </c>
      <c r="K98" s="15">
        <f t="shared" si="12"/>
        <v>11521.282051282053</v>
      </c>
      <c r="L98" s="25">
        <v>1078392</v>
      </c>
      <c r="M98" s="17"/>
      <c r="N98" s="16" t="s">
        <v>26</v>
      </c>
      <c r="O98" s="27"/>
    </row>
    <row r="99" spans="1:15" s="1" customFormat="1" ht="21.75" customHeight="1">
      <c r="A99" s="12">
        <v>94</v>
      </c>
      <c r="B99" s="12">
        <v>27</v>
      </c>
      <c r="C99" s="12">
        <v>1905</v>
      </c>
      <c r="D99" s="11">
        <v>19</v>
      </c>
      <c r="E99" s="13" t="s">
        <v>18</v>
      </c>
      <c r="F99" s="12">
        <v>2.9</v>
      </c>
      <c r="G99" s="24">
        <f t="shared" si="10"/>
        <v>113.25</v>
      </c>
      <c r="H99" s="23">
        <v>19.65</v>
      </c>
      <c r="I99" s="23">
        <v>93.6</v>
      </c>
      <c r="J99" s="14">
        <f t="shared" si="11"/>
        <v>9555.558498896247</v>
      </c>
      <c r="K99" s="15">
        <f t="shared" si="12"/>
        <v>11561.613247863248</v>
      </c>
      <c r="L99" s="25">
        <v>1082167</v>
      </c>
      <c r="M99" s="17"/>
      <c r="N99" s="16" t="s">
        <v>26</v>
      </c>
      <c r="O99" s="27"/>
    </row>
    <row r="100" spans="1:15" s="1" customFormat="1" ht="21.75" customHeight="1">
      <c r="A100" s="12">
        <v>95</v>
      </c>
      <c r="B100" s="12">
        <v>27</v>
      </c>
      <c r="C100" s="12">
        <v>1805</v>
      </c>
      <c r="D100" s="11">
        <v>18</v>
      </c>
      <c r="E100" s="13" t="s">
        <v>18</v>
      </c>
      <c r="F100" s="12">
        <v>2.9</v>
      </c>
      <c r="G100" s="24">
        <f t="shared" si="10"/>
        <v>113.25</v>
      </c>
      <c r="H100" s="23">
        <v>19.65</v>
      </c>
      <c r="I100" s="23">
        <v>93.6</v>
      </c>
      <c r="J100" s="14">
        <f t="shared" si="11"/>
        <v>9588.891832229581</v>
      </c>
      <c r="K100" s="15">
        <f t="shared" si="12"/>
        <v>11601.944444444445</v>
      </c>
      <c r="L100" s="25">
        <v>1085942</v>
      </c>
      <c r="M100" s="17"/>
      <c r="N100" s="16" t="s">
        <v>26</v>
      </c>
      <c r="O100" s="27"/>
    </row>
    <row r="101" spans="1:15" s="1" customFormat="1" ht="21.75" customHeight="1">
      <c r="A101" s="12">
        <v>96</v>
      </c>
      <c r="B101" s="12">
        <v>27</v>
      </c>
      <c r="C101" s="12">
        <v>1705</v>
      </c>
      <c r="D101" s="11">
        <v>17</v>
      </c>
      <c r="E101" s="13" t="s">
        <v>18</v>
      </c>
      <c r="F101" s="12">
        <v>2.9</v>
      </c>
      <c r="G101" s="24">
        <f t="shared" si="10"/>
        <v>113.25</v>
      </c>
      <c r="H101" s="23">
        <v>19.65</v>
      </c>
      <c r="I101" s="23">
        <v>93.6</v>
      </c>
      <c r="J101" s="14">
        <f t="shared" si="11"/>
        <v>9622.225165562913</v>
      </c>
      <c r="K101" s="15">
        <f t="shared" si="12"/>
        <v>11642.275641025642</v>
      </c>
      <c r="L101" s="25">
        <v>1089717</v>
      </c>
      <c r="M101" s="17"/>
      <c r="N101" s="16" t="s">
        <v>26</v>
      </c>
      <c r="O101" s="27"/>
    </row>
    <row r="102" spans="1:15" s="1" customFormat="1" ht="21.75" customHeight="1">
      <c r="A102" s="12">
        <v>97</v>
      </c>
      <c r="B102" s="12">
        <v>27</v>
      </c>
      <c r="C102" s="12">
        <v>1605</v>
      </c>
      <c r="D102" s="11">
        <v>16</v>
      </c>
      <c r="E102" s="13" t="s">
        <v>18</v>
      </c>
      <c r="F102" s="12">
        <v>2.9</v>
      </c>
      <c r="G102" s="24">
        <f t="shared" si="10"/>
        <v>113.25</v>
      </c>
      <c r="H102" s="23">
        <v>19.65</v>
      </c>
      <c r="I102" s="23">
        <v>93.6</v>
      </c>
      <c r="J102" s="14">
        <f t="shared" si="11"/>
        <v>9566.675496688742</v>
      </c>
      <c r="K102" s="15">
        <f t="shared" si="12"/>
        <v>11575.064102564103</v>
      </c>
      <c r="L102" s="25">
        <v>1083426</v>
      </c>
      <c r="M102" s="17"/>
      <c r="N102" s="16" t="s">
        <v>26</v>
      </c>
      <c r="O102" s="27"/>
    </row>
    <row r="103" spans="1:15" s="1" customFormat="1" ht="21.75" customHeight="1">
      <c r="A103" s="12">
        <v>98</v>
      </c>
      <c r="B103" s="12">
        <v>27</v>
      </c>
      <c r="C103" s="12">
        <v>1505</v>
      </c>
      <c r="D103" s="11">
        <v>15</v>
      </c>
      <c r="E103" s="13" t="s">
        <v>18</v>
      </c>
      <c r="F103" s="12">
        <v>2.9</v>
      </c>
      <c r="G103" s="24">
        <f t="shared" si="10"/>
        <v>113.25</v>
      </c>
      <c r="H103" s="23">
        <v>19.65</v>
      </c>
      <c r="I103" s="23">
        <v>93.6</v>
      </c>
      <c r="J103" s="14">
        <f t="shared" si="11"/>
        <v>9511.108167770419</v>
      </c>
      <c r="K103" s="15">
        <f t="shared" si="12"/>
        <v>11507.831196581197</v>
      </c>
      <c r="L103" s="25">
        <v>1077133</v>
      </c>
      <c r="M103" s="17"/>
      <c r="N103" s="16" t="s">
        <v>26</v>
      </c>
      <c r="O103" s="27"/>
    </row>
    <row r="104" spans="1:15" s="1" customFormat="1" ht="21.75" customHeight="1">
      <c r="A104" s="12">
        <v>99</v>
      </c>
      <c r="B104" s="12">
        <v>27</v>
      </c>
      <c r="C104" s="12">
        <v>1405</v>
      </c>
      <c r="D104" s="11">
        <v>14</v>
      </c>
      <c r="E104" s="13" t="s">
        <v>18</v>
      </c>
      <c r="F104" s="12">
        <v>2.9</v>
      </c>
      <c r="G104" s="24">
        <f t="shared" si="10"/>
        <v>113.25</v>
      </c>
      <c r="H104" s="23">
        <v>19.65</v>
      </c>
      <c r="I104" s="23">
        <v>93.6</v>
      </c>
      <c r="J104" s="14">
        <f t="shared" si="11"/>
        <v>9455.558498896247</v>
      </c>
      <c r="K104" s="15">
        <f t="shared" si="12"/>
        <v>11440.619658119658</v>
      </c>
      <c r="L104" s="25">
        <v>1070842</v>
      </c>
      <c r="M104" s="17"/>
      <c r="N104" s="16" t="s">
        <v>26</v>
      </c>
      <c r="O104" s="27"/>
    </row>
    <row r="105" spans="1:15" s="1" customFormat="1" ht="21.75" customHeight="1">
      <c r="A105" s="12">
        <v>100</v>
      </c>
      <c r="B105" s="12">
        <v>27</v>
      </c>
      <c r="C105" s="12">
        <v>1305</v>
      </c>
      <c r="D105" s="11">
        <v>13</v>
      </c>
      <c r="E105" s="13" t="s">
        <v>18</v>
      </c>
      <c r="F105" s="12">
        <v>2.9</v>
      </c>
      <c r="G105" s="24">
        <f t="shared" si="10"/>
        <v>113.25</v>
      </c>
      <c r="H105" s="23">
        <v>19.65</v>
      </c>
      <c r="I105" s="23">
        <v>93.6</v>
      </c>
      <c r="J105" s="14">
        <f t="shared" si="11"/>
        <v>9455.558498896247</v>
      </c>
      <c r="K105" s="15">
        <f t="shared" si="12"/>
        <v>11440.619658119658</v>
      </c>
      <c r="L105" s="25">
        <v>1070842</v>
      </c>
      <c r="M105" s="17"/>
      <c r="N105" s="16" t="s">
        <v>26</v>
      </c>
      <c r="O105" s="27"/>
    </row>
    <row r="106" spans="1:15" s="1" customFormat="1" ht="21.75" customHeight="1">
      <c r="A106" s="12">
        <v>101</v>
      </c>
      <c r="B106" s="12">
        <v>27</v>
      </c>
      <c r="C106" s="12">
        <v>1205</v>
      </c>
      <c r="D106" s="11">
        <v>12</v>
      </c>
      <c r="E106" s="13" t="s">
        <v>18</v>
      </c>
      <c r="F106" s="12">
        <v>2.9</v>
      </c>
      <c r="G106" s="24">
        <f t="shared" si="10"/>
        <v>113.25</v>
      </c>
      <c r="H106" s="23">
        <v>19.65</v>
      </c>
      <c r="I106" s="23">
        <v>93.6</v>
      </c>
      <c r="J106" s="14">
        <f t="shared" si="11"/>
        <v>9400</v>
      </c>
      <c r="K106" s="15">
        <f t="shared" si="12"/>
        <v>11373.397435897437</v>
      </c>
      <c r="L106" s="25">
        <v>1064550</v>
      </c>
      <c r="M106" s="17"/>
      <c r="N106" s="16" t="s">
        <v>26</v>
      </c>
      <c r="O106" s="27"/>
    </row>
    <row r="107" spans="1:15" s="1" customFormat="1" ht="21.75" customHeight="1">
      <c r="A107" s="12">
        <v>102</v>
      </c>
      <c r="B107" s="12">
        <v>27</v>
      </c>
      <c r="C107" s="12">
        <v>1105</v>
      </c>
      <c r="D107" s="11">
        <v>11</v>
      </c>
      <c r="E107" s="13" t="s">
        <v>18</v>
      </c>
      <c r="F107" s="12">
        <v>2.9</v>
      </c>
      <c r="G107" s="24">
        <f t="shared" si="10"/>
        <v>113.25</v>
      </c>
      <c r="H107" s="23">
        <v>19.65</v>
      </c>
      <c r="I107" s="23">
        <v>93.6</v>
      </c>
      <c r="J107" s="14">
        <f t="shared" si="11"/>
        <v>9344.450331125829</v>
      </c>
      <c r="K107" s="15">
        <f t="shared" si="12"/>
        <v>11306.185897435898</v>
      </c>
      <c r="L107" s="25">
        <v>1058259</v>
      </c>
      <c r="M107" s="17"/>
      <c r="N107" s="16" t="s">
        <v>26</v>
      </c>
      <c r="O107" s="27"/>
    </row>
    <row r="108" spans="1:15" s="1" customFormat="1" ht="21.75" customHeight="1">
      <c r="A108" s="12">
        <v>103</v>
      </c>
      <c r="B108" s="12">
        <v>27</v>
      </c>
      <c r="C108" s="12">
        <v>1005</v>
      </c>
      <c r="D108" s="11">
        <v>10</v>
      </c>
      <c r="E108" s="13" t="s">
        <v>18</v>
      </c>
      <c r="F108" s="12">
        <v>2.9</v>
      </c>
      <c r="G108" s="24">
        <f t="shared" si="10"/>
        <v>113.25</v>
      </c>
      <c r="H108" s="23">
        <v>19.65</v>
      </c>
      <c r="I108" s="23">
        <v>93.6</v>
      </c>
      <c r="J108" s="14">
        <f t="shared" si="11"/>
        <v>8824.447240618101</v>
      </c>
      <c r="K108" s="15">
        <f t="shared" si="12"/>
        <v>10677.01549145299</v>
      </c>
      <c r="L108" s="25">
        <v>999368.6499999999</v>
      </c>
      <c r="M108" s="17"/>
      <c r="N108" s="16" t="s">
        <v>26</v>
      </c>
      <c r="O108" s="27"/>
    </row>
    <row r="109" spans="1:15" s="1" customFormat="1" ht="21.75" customHeight="1">
      <c r="A109" s="12">
        <v>104</v>
      </c>
      <c r="B109" s="12">
        <v>27</v>
      </c>
      <c r="C109" s="12">
        <v>805</v>
      </c>
      <c r="D109" s="11">
        <v>8</v>
      </c>
      <c r="E109" s="13" t="s">
        <v>18</v>
      </c>
      <c r="F109" s="12">
        <v>2.9</v>
      </c>
      <c r="G109" s="24">
        <f t="shared" si="10"/>
        <v>113.25</v>
      </c>
      <c r="H109" s="23">
        <v>19.65</v>
      </c>
      <c r="I109" s="23">
        <v>93.6</v>
      </c>
      <c r="J109" s="14">
        <f t="shared" si="11"/>
        <v>9177.774834437087</v>
      </c>
      <c r="K109" s="15">
        <f t="shared" si="12"/>
        <v>11104.519230769232</v>
      </c>
      <c r="L109" s="25">
        <v>1039383</v>
      </c>
      <c r="M109" s="17"/>
      <c r="N109" s="16" t="s">
        <v>26</v>
      </c>
      <c r="O109" s="27"/>
    </row>
    <row r="110" spans="1:15" s="1" customFormat="1" ht="21.75" customHeight="1">
      <c r="A110" s="12">
        <v>105</v>
      </c>
      <c r="B110" s="12">
        <v>27</v>
      </c>
      <c r="C110" s="12">
        <v>505</v>
      </c>
      <c r="D110" s="11">
        <v>5</v>
      </c>
      <c r="E110" s="13" t="s">
        <v>18</v>
      </c>
      <c r="F110" s="12">
        <v>2.9</v>
      </c>
      <c r="G110" s="24">
        <f t="shared" si="10"/>
        <v>113.25</v>
      </c>
      <c r="H110" s="23">
        <v>19.65</v>
      </c>
      <c r="I110" s="23">
        <v>93.6</v>
      </c>
      <c r="J110" s="14">
        <f t="shared" si="11"/>
        <v>9011.116997792495</v>
      </c>
      <c r="K110" s="15">
        <f t="shared" si="12"/>
        <v>10902.873931623932</v>
      </c>
      <c r="L110" s="25">
        <v>1020509</v>
      </c>
      <c r="M110" s="17"/>
      <c r="N110" s="16" t="s">
        <v>26</v>
      </c>
      <c r="O110" s="27" t="s">
        <v>33</v>
      </c>
    </row>
    <row r="111" spans="1:15" s="1" customFormat="1" ht="21.75" customHeight="1">
      <c r="A111" s="12">
        <v>106</v>
      </c>
      <c r="B111" s="12">
        <v>27</v>
      </c>
      <c r="C111" s="12">
        <v>405</v>
      </c>
      <c r="D111" s="11">
        <v>4</v>
      </c>
      <c r="E111" s="13" t="s">
        <v>18</v>
      </c>
      <c r="F111" s="12">
        <v>2.9</v>
      </c>
      <c r="G111" s="24">
        <f t="shared" si="10"/>
        <v>113.25</v>
      </c>
      <c r="H111" s="23">
        <v>19.65</v>
      </c>
      <c r="I111" s="23">
        <v>93.6</v>
      </c>
      <c r="J111" s="14">
        <f t="shared" si="11"/>
        <v>8955.558498896247</v>
      </c>
      <c r="K111" s="15">
        <f t="shared" si="12"/>
        <v>10835.65170940171</v>
      </c>
      <c r="L111" s="25">
        <v>1014217</v>
      </c>
      <c r="M111" s="17"/>
      <c r="N111" s="16" t="s">
        <v>26</v>
      </c>
      <c r="O111" s="27"/>
    </row>
    <row r="112" spans="1:15" s="1" customFormat="1" ht="21.75" customHeight="1">
      <c r="A112" s="12">
        <v>107</v>
      </c>
      <c r="B112" s="12">
        <v>27</v>
      </c>
      <c r="C112" s="12">
        <v>305</v>
      </c>
      <c r="D112" s="11">
        <v>3</v>
      </c>
      <c r="E112" s="13" t="s">
        <v>18</v>
      </c>
      <c r="F112" s="12">
        <v>2.9</v>
      </c>
      <c r="G112" s="24">
        <f t="shared" si="10"/>
        <v>113.25</v>
      </c>
      <c r="H112" s="23">
        <v>19.65</v>
      </c>
      <c r="I112" s="23">
        <v>93.6</v>
      </c>
      <c r="J112" s="14">
        <f t="shared" si="11"/>
        <v>8900.008830022076</v>
      </c>
      <c r="K112" s="15">
        <f t="shared" si="12"/>
        <v>10768.440170940172</v>
      </c>
      <c r="L112" s="25">
        <v>1007926</v>
      </c>
      <c r="M112" s="17"/>
      <c r="N112" s="16" t="s">
        <v>26</v>
      </c>
      <c r="O112" s="27"/>
    </row>
    <row r="113" spans="1:15" s="1" customFormat="1" ht="21.75" customHeight="1">
      <c r="A113" s="12">
        <v>108</v>
      </c>
      <c r="B113" s="12">
        <v>27</v>
      </c>
      <c r="C113" s="12">
        <v>205</v>
      </c>
      <c r="D113" s="11">
        <v>2</v>
      </c>
      <c r="E113" s="13" t="s">
        <v>18</v>
      </c>
      <c r="F113" s="12">
        <v>2.9</v>
      </c>
      <c r="G113" s="24">
        <f t="shared" si="10"/>
        <v>113.25</v>
      </c>
      <c r="H113" s="23">
        <v>19.65</v>
      </c>
      <c r="I113" s="23">
        <v>93.6</v>
      </c>
      <c r="J113" s="14">
        <f t="shared" si="11"/>
        <v>8844.441501103753</v>
      </c>
      <c r="K113" s="15">
        <f t="shared" si="12"/>
        <v>10701.207264957266</v>
      </c>
      <c r="L113" s="25">
        <v>1001633</v>
      </c>
      <c r="M113" s="17"/>
      <c r="N113" s="16" t="s">
        <v>26</v>
      </c>
      <c r="O113" s="27"/>
    </row>
    <row r="114" spans="1:15" s="1" customFormat="1" ht="21.75" customHeight="1">
      <c r="A114" s="12">
        <v>109</v>
      </c>
      <c r="B114" s="12">
        <v>27</v>
      </c>
      <c r="C114" s="12">
        <v>105</v>
      </c>
      <c r="D114" s="11">
        <v>1</v>
      </c>
      <c r="E114" s="13" t="s">
        <v>18</v>
      </c>
      <c r="F114" s="12">
        <v>2.9</v>
      </c>
      <c r="G114" s="24">
        <f t="shared" si="10"/>
        <v>103.59</v>
      </c>
      <c r="H114" s="23">
        <v>17.98</v>
      </c>
      <c r="I114" s="23">
        <v>85.61</v>
      </c>
      <c r="J114" s="14">
        <f>L114/G114</f>
        <v>8788.888888888889</v>
      </c>
      <c r="K114" s="15">
        <f>L114/I114</f>
        <v>10634.750613246117</v>
      </c>
      <c r="L114" s="25">
        <v>910441</v>
      </c>
      <c r="M114" s="17"/>
      <c r="N114" s="16" t="s">
        <v>26</v>
      </c>
      <c r="O114" s="27"/>
    </row>
    <row r="115" spans="1:15" s="1" customFormat="1" ht="21.75" customHeight="1">
      <c r="A115" s="12">
        <v>110</v>
      </c>
      <c r="B115" s="12">
        <v>27</v>
      </c>
      <c r="C115" s="12">
        <v>3306</v>
      </c>
      <c r="D115" s="11">
        <v>33</v>
      </c>
      <c r="E115" s="13" t="s">
        <v>18</v>
      </c>
      <c r="F115" s="12">
        <v>2.9</v>
      </c>
      <c r="G115" s="24">
        <f t="shared" si="10"/>
        <v>93.72</v>
      </c>
      <c r="H115" s="23">
        <v>16.26</v>
      </c>
      <c r="I115" s="23">
        <v>77.46</v>
      </c>
      <c r="J115" s="14">
        <f aca="true" t="shared" si="13" ref="J115:J139">L115/G115</f>
        <v>8867.776355100299</v>
      </c>
      <c r="K115" s="15">
        <f aca="true" t="shared" si="14" ref="K115:K139">L115/I115</f>
        <v>10729.253808417248</v>
      </c>
      <c r="L115" s="25">
        <v>831088</v>
      </c>
      <c r="M115" s="17"/>
      <c r="N115" s="16" t="s">
        <v>26</v>
      </c>
      <c r="O115" s="27"/>
    </row>
    <row r="116" spans="1:15" s="1" customFormat="1" ht="21.75" customHeight="1">
      <c r="A116" s="12">
        <v>111</v>
      </c>
      <c r="B116" s="12">
        <v>27</v>
      </c>
      <c r="C116" s="12">
        <v>3206</v>
      </c>
      <c r="D116" s="11">
        <v>32</v>
      </c>
      <c r="E116" s="13" t="s">
        <v>18</v>
      </c>
      <c r="F116" s="12">
        <v>2.9</v>
      </c>
      <c r="G116" s="24">
        <f t="shared" si="10"/>
        <v>102.22</v>
      </c>
      <c r="H116" s="23">
        <v>17.74</v>
      </c>
      <c r="I116" s="23">
        <v>84.48</v>
      </c>
      <c r="J116" s="14">
        <f t="shared" si="13"/>
        <v>8288.886714928585</v>
      </c>
      <c r="K116" s="15">
        <f t="shared" si="14"/>
        <v>10029.474431818182</v>
      </c>
      <c r="L116" s="25">
        <v>847290</v>
      </c>
      <c r="M116" s="17"/>
      <c r="N116" s="16" t="s">
        <v>26</v>
      </c>
      <c r="O116" s="27"/>
    </row>
    <row r="117" spans="1:15" s="1" customFormat="1" ht="21.75" customHeight="1">
      <c r="A117" s="12">
        <v>112</v>
      </c>
      <c r="B117" s="12">
        <v>27</v>
      </c>
      <c r="C117" s="12">
        <v>3106</v>
      </c>
      <c r="D117" s="11">
        <v>31</v>
      </c>
      <c r="E117" s="13" t="s">
        <v>18</v>
      </c>
      <c r="F117" s="12">
        <v>2.9</v>
      </c>
      <c r="G117" s="24">
        <f t="shared" si="10"/>
        <v>102.22</v>
      </c>
      <c r="H117" s="23">
        <v>17.74</v>
      </c>
      <c r="I117" s="23">
        <v>84.48</v>
      </c>
      <c r="J117" s="14">
        <f t="shared" si="13"/>
        <v>8322.22657014283</v>
      </c>
      <c r="K117" s="15">
        <f t="shared" si="14"/>
        <v>10069.81534090909</v>
      </c>
      <c r="L117" s="25">
        <v>850698</v>
      </c>
      <c r="M117" s="17"/>
      <c r="N117" s="16" t="s">
        <v>26</v>
      </c>
      <c r="O117" s="27"/>
    </row>
    <row r="118" spans="1:15" s="1" customFormat="1" ht="21.75" customHeight="1">
      <c r="A118" s="12">
        <v>113</v>
      </c>
      <c r="B118" s="12">
        <v>27</v>
      </c>
      <c r="C118" s="12">
        <v>3006</v>
      </c>
      <c r="D118" s="11">
        <v>30</v>
      </c>
      <c r="E118" s="13" t="s">
        <v>18</v>
      </c>
      <c r="F118" s="12">
        <v>2.9</v>
      </c>
      <c r="G118" s="24">
        <f t="shared" si="10"/>
        <v>102.22</v>
      </c>
      <c r="H118" s="23">
        <v>17.74</v>
      </c>
      <c r="I118" s="23">
        <v>84.48</v>
      </c>
      <c r="J118" s="14">
        <f t="shared" si="13"/>
        <v>8355.54685971434</v>
      </c>
      <c r="K118" s="15">
        <f t="shared" si="14"/>
        <v>10110.132575757576</v>
      </c>
      <c r="L118" s="25">
        <v>854104</v>
      </c>
      <c r="M118" s="17"/>
      <c r="N118" s="16" t="s">
        <v>26</v>
      </c>
      <c r="O118" s="27"/>
    </row>
    <row r="119" spans="1:15" s="1" customFormat="1" ht="21.75" customHeight="1">
      <c r="A119" s="12">
        <v>114</v>
      </c>
      <c r="B119" s="12">
        <v>27</v>
      </c>
      <c r="C119" s="12">
        <v>2906</v>
      </c>
      <c r="D119" s="11">
        <v>29</v>
      </c>
      <c r="E119" s="13" t="s">
        <v>18</v>
      </c>
      <c r="F119" s="12">
        <v>2.9</v>
      </c>
      <c r="G119" s="24">
        <f t="shared" si="10"/>
        <v>102.22</v>
      </c>
      <c r="H119" s="23">
        <v>17.74</v>
      </c>
      <c r="I119" s="23">
        <v>84.48</v>
      </c>
      <c r="J119" s="14">
        <f t="shared" si="13"/>
        <v>8388.886714928585</v>
      </c>
      <c r="K119" s="15">
        <f t="shared" si="14"/>
        <v>10150.473484848484</v>
      </c>
      <c r="L119" s="25">
        <v>857512</v>
      </c>
      <c r="M119" s="17"/>
      <c r="N119" s="16" t="s">
        <v>26</v>
      </c>
      <c r="O119" s="27"/>
    </row>
    <row r="120" spans="1:15" s="1" customFormat="1" ht="21.75" customHeight="1">
      <c r="A120" s="12">
        <v>115</v>
      </c>
      <c r="B120" s="12">
        <v>27</v>
      </c>
      <c r="C120" s="12">
        <v>2806</v>
      </c>
      <c r="D120" s="11">
        <v>28</v>
      </c>
      <c r="E120" s="13" t="s">
        <v>18</v>
      </c>
      <c r="F120" s="12">
        <v>2.9</v>
      </c>
      <c r="G120" s="24">
        <f t="shared" si="10"/>
        <v>102.22</v>
      </c>
      <c r="H120" s="23">
        <v>17.74</v>
      </c>
      <c r="I120" s="23">
        <v>84.48</v>
      </c>
      <c r="J120" s="14">
        <f t="shared" si="13"/>
        <v>8422.22657014283</v>
      </c>
      <c r="K120" s="15">
        <f t="shared" si="14"/>
        <v>10190.814393939394</v>
      </c>
      <c r="L120" s="25">
        <v>860920</v>
      </c>
      <c r="M120" s="17"/>
      <c r="N120" s="16" t="s">
        <v>26</v>
      </c>
      <c r="O120" s="27"/>
    </row>
    <row r="121" spans="1:15" s="1" customFormat="1" ht="21.75" customHeight="1">
      <c r="A121" s="12">
        <v>116</v>
      </c>
      <c r="B121" s="12">
        <v>27</v>
      </c>
      <c r="C121" s="12">
        <v>2706</v>
      </c>
      <c r="D121" s="11">
        <v>27</v>
      </c>
      <c r="E121" s="13" t="s">
        <v>18</v>
      </c>
      <c r="F121" s="12">
        <v>2.9</v>
      </c>
      <c r="G121" s="24">
        <f t="shared" si="10"/>
        <v>102.22</v>
      </c>
      <c r="H121" s="23">
        <v>17.74</v>
      </c>
      <c r="I121" s="23">
        <v>84.48</v>
      </c>
      <c r="J121" s="14">
        <f t="shared" si="13"/>
        <v>8455.556642535706</v>
      </c>
      <c r="K121" s="15">
        <f t="shared" si="14"/>
        <v>10231.14346590909</v>
      </c>
      <c r="L121" s="25">
        <v>864327</v>
      </c>
      <c r="M121" s="17"/>
      <c r="N121" s="16" t="s">
        <v>26</v>
      </c>
      <c r="O121" s="27"/>
    </row>
    <row r="122" spans="1:15" s="1" customFormat="1" ht="21.75" customHeight="1">
      <c r="A122" s="12">
        <v>117</v>
      </c>
      <c r="B122" s="12">
        <v>27</v>
      </c>
      <c r="C122" s="12">
        <v>2606</v>
      </c>
      <c r="D122" s="11">
        <v>26</v>
      </c>
      <c r="E122" s="13" t="s">
        <v>18</v>
      </c>
      <c r="F122" s="12">
        <v>2.9</v>
      </c>
      <c r="G122" s="24">
        <f t="shared" si="10"/>
        <v>102.22</v>
      </c>
      <c r="H122" s="23">
        <v>17.74</v>
      </c>
      <c r="I122" s="23">
        <v>84.48</v>
      </c>
      <c r="J122" s="14">
        <f t="shared" si="13"/>
        <v>8488.886714928585</v>
      </c>
      <c r="K122" s="15">
        <f t="shared" si="14"/>
        <v>10271.472537878788</v>
      </c>
      <c r="L122" s="25">
        <v>867734</v>
      </c>
      <c r="M122" s="17"/>
      <c r="N122" s="16" t="s">
        <v>26</v>
      </c>
      <c r="O122" s="27"/>
    </row>
    <row r="123" spans="1:15" s="1" customFormat="1" ht="21.75" customHeight="1">
      <c r="A123" s="12">
        <v>118</v>
      </c>
      <c r="B123" s="12">
        <v>27</v>
      </c>
      <c r="C123" s="12">
        <v>2506</v>
      </c>
      <c r="D123" s="11">
        <v>25</v>
      </c>
      <c r="E123" s="13" t="s">
        <v>18</v>
      </c>
      <c r="F123" s="12">
        <v>2.9</v>
      </c>
      <c r="G123" s="24">
        <f t="shared" si="10"/>
        <v>102.22</v>
      </c>
      <c r="H123" s="23">
        <v>17.74</v>
      </c>
      <c r="I123" s="23">
        <v>84.48</v>
      </c>
      <c r="J123" s="14">
        <f t="shared" si="13"/>
        <v>8522.216787321464</v>
      </c>
      <c r="K123" s="15">
        <f t="shared" si="14"/>
        <v>10311.801609848484</v>
      </c>
      <c r="L123" s="25">
        <v>871141</v>
      </c>
      <c r="M123" s="17"/>
      <c r="N123" s="16" t="s">
        <v>26</v>
      </c>
      <c r="O123" s="27"/>
    </row>
    <row r="124" spans="1:15" s="1" customFormat="1" ht="21.75" customHeight="1">
      <c r="A124" s="12">
        <v>119</v>
      </c>
      <c r="B124" s="12">
        <v>27</v>
      </c>
      <c r="C124" s="12">
        <v>2406</v>
      </c>
      <c r="D124" s="11">
        <v>24</v>
      </c>
      <c r="E124" s="13" t="s">
        <v>18</v>
      </c>
      <c r="F124" s="12">
        <v>2.9</v>
      </c>
      <c r="G124" s="24">
        <f t="shared" si="10"/>
        <v>102.22</v>
      </c>
      <c r="H124" s="23">
        <v>17.74</v>
      </c>
      <c r="I124" s="23">
        <v>84.48</v>
      </c>
      <c r="J124" s="14">
        <f t="shared" si="13"/>
        <v>8555.556642535706</v>
      </c>
      <c r="K124" s="15">
        <f t="shared" si="14"/>
        <v>10352.142518939394</v>
      </c>
      <c r="L124" s="25">
        <v>874549</v>
      </c>
      <c r="M124" s="17"/>
      <c r="N124" s="16" t="s">
        <v>26</v>
      </c>
      <c r="O124" s="27"/>
    </row>
    <row r="125" spans="1:15" s="1" customFormat="1" ht="21.75" customHeight="1">
      <c r="A125" s="12">
        <v>120</v>
      </c>
      <c r="B125" s="12">
        <v>27</v>
      </c>
      <c r="C125" s="12">
        <v>2306</v>
      </c>
      <c r="D125" s="11">
        <v>23</v>
      </c>
      <c r="E125" s="13" t="s">
        <v>18</v>
      </c>
      <c r="F125" s="12">
        <v>2.9</v>
      </c>
      <c r="G125" s="24">
        <f t="shared" si="10"/>
        <v>102.22</v>
      </c>
      <c r="H125" s="23">
        <v>17.74</v>
      </c>
      <c r="I125" s="23">
        <v>84.48</v>
      </c>
      <c r="J125" s="14">
        <f t="shared" si="13"/>
        <v>8588.89649774995</v>
      </c>
      <c r="K125" s="15">
        <f t="shared" si="14"/>
        <v>10392.483428030302</v>
      </c>
      <c r="L125" s="25">
        <v>877957</v>
      </c>
      <c r="M125" s="17"/>
      <c r="N125" s="16" t="s">
        <v>26</v>
      </c>
      <c r="O125" s="27"/>
    </row>
    <row r="126" spans="1:15" s="1" customFormat="1" ht="21.75" customHeight="1">
      <c r="A126" s="12">
        <v>121</v>
      </c>
      <c r="B126" s="12">
        <v>27</v>
      </c>
      <c r="C126" s="12">
        <v>2206</v>
      </c>
      <c r="D126" s="11">
        <v>22</v>
      </c>
      <c r="E126" s="13" t="s">
        <v>18</v>
      </c>
      <c r="F126" s="12">
        <v>2.9</v>
      </c>
      <c r="G126" s="24">
        <f t="shared" si="10"/>
        <v>102.22</v>
      </c>
      <c r="H126" s="23">
        <v>17.74</v>
      </c>
      <c r="I126" s="23">
        <v>84.48</v>
      </c>
      <c r="J126" s="14">
        <f t="shared" si="13"/>
        <v>8622.216787321464</v>
      </c>
      <c r="K126" s="15">
        <f t="shared" si="14"/>
        <v>10432.800662878788</v>
      </c>
      <c r="L126" s="25">
        <v>881363</v>
      </c>
      <c r="M126" s="17"/>
      <c r="N126" s="16" t="s">
        <v>26</v>
      </c>
      <c r="O126" s="27"/>
    </row>
    <row r="127" spans="1:15" s="1" customFormat="1" ht="21.75" customHeight="1">
      <c r="A127" s="12">
        <v>122</v>
      </c>
      <c r="B127" s="12">
        <v>27</v>
      </c>
      <c r="C127" s="12">
        <v>2106</v>
      </c>
      <c r="D127" s="11">
        <v>21</v>
      </c>
      <c r="E127" s="13" t="s">
        <v>18</v>
      </c>
      <c r="F127" s="12">
        <v>2.9</v>
      </c>
      <c r="G127" s="24">
        <f t="shared" si="10"/>
        <v>102.22</v>
      </c>
      <c r="H127" s="23">
        <v>17.74</v>
      </c>
      <c r="I127" s="23">
        <v>84.48</v>
      </c>
      <c r="J127" s="14">
        <f t="shared" si="13"/>
        <v>8655.556642535706</v>
      </c>
      <c r="K127" s="15">
        <f t="shared" si="14"/>
        <v>10473.141571969696</v>
      </c>
      <c r="L127" s="25">
        <v>884771</v>
      </c>
      <c r="M127" s="17"/>
      <c r="N127" s="16" t="s">
        <v>26</v>
      </c>
      <c r="O127" s="27"/>
    </row>
    <row r="128" spans="1:15" s="1" customFormat="1" ht="21.75" customHeight="1">
      <c r="A128" s="12">
        <v>123</v>
      </c>
      <c r="B128" s="12">
        <v>27</v>
      </c>
      <c r="C128" s="12">
        <v>2006</v>
      </c>
      <c r="D128" s="11">
        <v>20</v>
      </c>
      <c r="E128" s="13" t="s">
        <v>18</v>
      </c>
      <c r="F128" s="12">
        <v>2.9</v>
      </c>
      <c r="G128" s="24">
        <f t="shared" si="10"/>
        <v>102.22</v>
      </c>
      <c r="H128" s="23">
        <v>17.74</v>
      </c>
      <c r="I128" s="23">
        <v>84.48</v>
      </c>
      <c r="J128" s="14">
        <f t="shared" si="13"/>
        <v>8688.886714928585</v>
      </c>
      <c r="K128" s="15">
        <f t="shared" si="14"/>
        <v>10513.470643939394</v>
      </c>
      <c r="L128" s="25">
        <v>888178</v>
      </c>
      <c r="M128" s="17"/>
      <c r="N128" s="16" t="s">
        <v>26</v>
      </c>
      <c r="O128" s="27"/>
    </row>
    <row r="129" spans="1:15" s="1" customFormat="1" ht="21.75" customHeight="1">
      <c r="A129" s="12">
        <v>124</v>
      </c>
      <c r="B129" s="12">
        <v>27</v>
      </c>
      <c r="C129" s="12">
        <v>1906</v>
      </c>
      <c r="D129" s="11">
        <v>19</v>
      </c>
      <c r="E129" s="13" t="s">
        <v>18</v>
      </c>
      <c r="F129" s="12">
        <v>2.9</v>
      </c>
      <c r="G129" s="24">
        <f t="shared" si="10"/>
        <v>102.22</v>
      </c>
      <c r="H129" s="23">
        <v>17.74</v>
      </c>
      <c r="I129" s="23">
        <v>84.48</v>
      </c>
      <c r="J129" s="14">
        <f t="shared" si="13"/>
        <v>8722.22657014283</v>
      </c>
      <c r="K129" s="15">
        <f t="shared" si="14"/>
        <v>10553.811553030302</v>
      </c>
      <c r="L129" s="25">
        <v>891586</v>
      </c>
      <c r="M129" s="17"/>
      <c r="N129" s="16" t="s">
        <v>26</v>
      </c>
      <c r="O129" s="27"/>
    </row>
    <row r="130" spans="1:15" s="1" customFormat="1" ht="21.75" customHeight="1">
      <c r="A130" s="12">
        <v>125</v>
      </c>
      <c r="B130" s="12">
        <v>27</v>
      </c>
      <c r="C130" s="12">
        <v>1806</v>
      </c>
      <c r="D130" s="11">
        <v>18</v>
      </c>
      <c r="E130" s="13" t="s">
        <v>18</v>
      </c>
      <c r="F130" s="12">
        <v>2.9</v>
      </c>
      <c r="G130" s="24">
        <f t="shared" si="10"/>
        <v>102.22</v>
      </c>
      <c r="H130" s="23">
        <v>17.74</v>
      </c>
      <c r="I130" s="23">
        <v>84.48</v>
      </c>
      <c r="J130" s="14">
        <f t="shared" si="13"/>
        <v>8755.556642535706</v>
      </c>
      <c r="K130" s="15">
        <f t="shared" si="14"/>
        <v>10594.140625</v>
      </c>
      <c r="L130" s="25">
        <v>894993</v>
      </c>
      <c r="M130" s="17"/>
      <c r="N130" s="16" t="s">
        <v>26</v>
      </c>
      <c r="O130" s="27"/>
    </row>
    <row r="131" spans="1:15" s="1" customFormat="1" ht="21.75" customHeight="1">
      <c r="A131" s="12">
        <v>126</v>
      </c>
      <c r="B131" s="12">
        <v>27</v>
      </c>
      <c r="C131" s="12">
        <v>1706</v>
      </c>
      <c r="D131" s="11">
        <v>17</v>
      </c>
      <c r="E131" s="13" t="s">
        <v>18</v>
      </c>
      <c r="F131" s="12">
        <v>2.9</v>
      </c>
      <c r="G131" s="24">
        <f t="shared" si="10"/>
        <v>102.22</v>
      </c>
      <c r="H131" s="23">
        <v>17.74</v>
      </c>
      <c r="I131" s="23">
        <v>84.48</v>
      </c>
      <c r="J131" s="14">
        <f t="shared" si="13"/>
        <v>8788.886714928585</v>
      </c>
      <c r="K131" s="15">
        <f t="shared" si="14"/>
        <v>10634.469696969696</v>
      </c>
      <c r="L131" s="25">
        <v>898400</v>
      </c>
      <c r="M131" s="17"/>
      <c r="N131" s="16" t="s">
        <v>26</v>
      </c>
      <c r="O131" s="27"/>
    </row>
    <row r="132" spans="1:15" s="1" customFormat="1" ht="21.75" customHeight="1">
      <c r="A132" s="12">
        <v>127</v>
      </c>
      <c r="B132" s="12">
        <v>27</v>
      </c>
      <c r="C132" s="12">
        <v>1606</v>
      </c>
      <c r="D132" s="11">
        <v>16</v>
      </c>
      <c r="E132" s="13" t="s">
        <v>18</v>
      </c>
      <c r="F132" s="12">
        <v>2.9</v>
      </c>
      <c r="G132" s="24">
        <f t="shared" si="10"/>
        <v>102.22</v>
      </c>
      <c r="H132" s="23">
        <v>17.74</v>
      </c>
      <c r="I132" s="23">
        <v>84.48</v>
      </c>
      <c r="J132" s="14">
        <f t="shared" si="13"/>
        <v>8733.330072392879</v>
      </c>
      <c r="K132" s="15">
        <f t="shared" si="14"/>
        <v>10567.24668560606</v>
      </c>
      <c r="L132" s="25">
        <v>892721</v>
      </c>
      <c r="M132" s="17"/>
      <c r="N132" s="16" t="s">
        <v>26</v>
      </c>
      <c r="O132" s="27" t="s">
        <v>32</v>
      </c>
    </row>
    <row r="133" spans="1:15" s="1" customFormat="1" ht="21.75" customHeight="1">
      <c r="A133" s="12">
        <v>128</v>
      </c>
      <c r="B133" s="12">
        <v>27</v>
      </c>
      <c r="C133" s="12">
        <v>1506</v>
      </c>
      <c r="D133" s="11">
        <v>15</v>
      </c>
      <c r="E133" s="13" t="s">
        <v>18</v>
      </c>
      <c r="F133" s="12">
        <v>2.9</v>
      </c>
      <c r="G133" s="24">
        <f t="shared" si="10"/>
        <v>102.22</v>
      </c>
      <c r="H133" s="23">
        <v>17.74</v>
      </c>
      <c r="I133" s="23">
        <v>84.48</v>
      </c>
      <c r="J133" s="14">
        <f t="shared" si="13"/>
        <v>8677.77342985717</v>
      </c>
      <c r="K133" s="15">
        <f t="shared" si="14"/>
        <v>10500.023674242424</v>
      </c>
      <c r="L133" s="25">
        <v>887042</v>
      </c>
      <c r="M133" s="17"/>
      <c r="N133" s="16" t="s">
        <v>26</v>
      </c>
      <c r="O133" s="27"/>
    </row>
    <row r="134" spans="1:15" s="1" customFormat="1" ht="21.75" customHeight="1">
      <c r="A134" s="12">
        <v>129</v>
      </c>
      <c r="B134" s="12">
        <v>27</v>
      </c>
      <c r="C134" s="12">
        <v>1406</v>
      </c>
      <c r="D134" s="11">
        <v>14</v>
      </c>
      <c r="E134" s="13" t="s">
        <v>18</v>
      </c>
      <c r="F134" s="12">
        <v>2.9</v>
      </c>
      <c r="G134" s="24">
        <f t="shared" si="10"/>
        <v>102.22</v>
      </c>
      <c r="H134" s="23">
        <v>17.74</v>
      </c>
      <c r="I134" s="23">
        <v>84.48</v>
      </c>
      <c r="J134" s="14">
        <f t="shared" si="13"/>
        <v>8622.216787321464</v>
      </c>
      <c r="K134" s="15">
        <f t="shared" si="14"/>
        <v>10432.800662878788</v>
      </c>
      <c r="L134" s="25">
        <v>881363</v>
      </c>
      <c r="M134" s="17"/>
      <c r="N134" s="16" t="s">
        <v>26</v>
      </c>
      <c r="O134" s="27"/>
    </row>
    <row r="135" spans="1:15" s="1" customFormat="1" ht="21.75" customHeight="1">
      <c r="A135" s="12">
        <v>130</v>
      </c>
      <c r="B135" s="12">
        <v>27</v>
      </c>
      <c r="C135" s="12">
        <v>1306</v>
      </c>
      <c r="D135" s="11">
        <v>13</v>
      </c>
      <c r="E135" s="13" t="s">
        <v>18</v>
      </c>
      <c r="F135" s="12">
        <v>2.9</v>
      </c>
      <c r="G135" s="24">
        <f t="shared" si="10"/>
        <v>102.22</v>
      </c>
      <c r="H135" s="23">
        <v>17.74</v>
      </c>
      <c r="I135" s="23">
        <v>84.48</v>
      </c>
      <c r="J135" s="14">
        <f t="shared" si="13"/>
        <v>8622.216787321464</v>
      </c>
      <c r="K135" s="15">
        <f t="shared" si="14"/>
        <v>10432.800662878788</v>
      </c>
      <c r="L135" s="25">
        <v>881363</v>
      </c>
      <c r="M135" s="17"/>
      <c r="N135" s="16" t="s">
        <v>26</v>
      </c>
      <c r="O135" s="27"/>
    </row>
    <row r="136" spans="1:15" s="1" customFormat="1" ht="21.75" customHeight="1">
      <c r="A136" s="12">
        <v>131</v>
      </c>
      <c r="B136" s="12">
        <v>27</v>
      </c>
      <c r="C136" s="12">
        <v>506</v>
      </c>
      <c r="D136" s="11">
        <v>5</v>
      </c>
      <c r="E136" s="13" t="s">
        <v>18</v>
      </c>
      <c r="F136" s="12">
        <v>2.9</v>
      </c>
      <c r="G136" s="24">
        <f t="shared" si="10"/>
        <v>102.22</v>
      </c>
      <c r="H136" s="23">
        <v>17.74</v>
      </c>
      <c r="I136" s="23">
        <v>84.48</v>
      </c>
      <c r="J136" s="14">
        <f t="shared" si="13"/>
        <v>8177.773429857171</v>
      </c>
      <c r="K136" s="15">
        <f t="shared" si="14"/>
        <v>9895.028409090908</v>
      </c>
      <c r="L136" s="25">
        <v>835932</v>
      </c>
      <c r="M136" s="17"/>
      <c r="N136" s="16" t="s">
        <v>26</v>
      </c>
      <c r="O136" s="27"/>
    </row>
    <row r="137" spans="1:15" s="1" customFormat="1" ht="21.75" customHeight="1">
      <c r="A137" s="12">
        <v>132</v>
      </c>
      <c r="B137" s="12">
        <v>27</v>
      </c>
      <c r="C137" s="12">
        <v>406</v>
      </c>
      <c r="D137" s="11">
        <v>4</v>
      </c>
      <c r="E137" s="13" t="s">
        <v>18</v>
      </c>
      <c r="F137" s="12">
        <v>2.9</v>
      </c>
      <c r="G137" s="24">
        <f t="shared" si="10"/>
        <v>102.22</v>
      </c>
      <c r="H137" s="23">
        <v>17.74</v>
      </c>
      <c r="I137" s="23">
        <v>84.48</v>
      </c>
      <c r="J137" s="14">
        <f t="shared" si="13"/>
        <v>8122.216787321464</v>
      </c>
      <c r="K137" s="15">
        <f t="shared" si="14"/>
        <v>9827.805397727272</v>
      </c>
      <c r="L137" s="25">
        <v>830253</v>
      </c>
      <c r="M137" s="17"/>
      <c r="N137" s="16" t="s">
        <v>26</v>
      </c>
      <c r="O137" s="27"/>
    </row>
    <row r="138" spans="1:15" s="1" customFormat="1" ht="21.75" customHeight="1">
      <c r="A138" s="12">
        <v>133</v>
      </c>
      <c r="B138" s="12">
        <v>27</v>
      </c>
      <c r="C138" s="12">
        <v>306</v>
      </c>
      <c r="D138" s="11">
        <v>3</v>
      </c>
      <c r="E138" s="13" t="s">
        <v>18</v>
      </c>
      <c r="F138" s="12">
        <v>2.9</v>
      </c>
      <c r="G138" s="24">
        <f t="shared" si="10"/>
        <v>102.22</v>
      </c>
      <c r="H138" s="23">
        <v>17.74</v>
      </c>
      <c r="I138" s="23">
        <v>84.48</v>
      </c>
      <c r="J138" s="14">
        <f t="shared" si="13"/>
        <v>7985.993543337899</v>
      </c>
      <c r="K138" s="15">
        <f t="shared" si="14"/>
        <v>9662.9765625</v>
      </c>
      <c r="L138" s="25">
        <v>816328.26</v>
      </c>
      <c r="M138" s="17"/>
      <c r="N138" s="16" t="s">
        <v>26</v>
      </c>
      <c r="O138" s="27"/>
    </row>
    <row r="139" spans="1:15" s="1" customFormat="1" ht="21.75" customHeight="1">
      <c r="A139" s="12">
        <v>134</v>
      </c>
      <c r="B139" s="12">
        <v>27</v>
      </c>
      <c r="C139" s="12">
        <v>206</v>
      </c>
      <c r="D139" s="11">
        <v>2</v>
      </c>
      <c r="E139" s="13" t="s">
        <v>18</v>
      </c>
      <c r="F139" s="12">
        <v>2.9</v>
      </c>
      <c r="G139" s="24">
        <f t="shared" si="10"/>
        <v>102.22</v>
      </c>
      <c r="H139" s="23">
        <v>17.74</v>
      </c>
      <c r="I139" s="23">
        <v>84.48</v>
      </c>
      <c r="J139" s="14">
        <f t="shared" si="13"/>
        <v>7931.002152220701</v>
      </c>
      <c r="K139" s="15">
        <f t="shared" si="14"/>
        <v>9596.4375</v>
      </c>
      <c r="L139" s="25">
        <v>810707.04</v>
      </c>
      <c r="M139" s="17"/>
      <c r="N139" s="16" t="s">
        <v>26</v>
      </c>
      <c r="O139" s="27"/>
    </row>
    <row r="140" spans="1:15" s="1" customFormat="1" ht="21.75" customHeight="1">
      <c r="A140" s="12">
        <v>135</v>
      </c>
      <c r="B140" s="12">
        <v>27</v>
      </c>
      <c r="C140" s="12">
        <v>106</v>
      </c>
      <c r="D140" s="11">
        <v>1</v>
      </c>
      <c r="E140" s="13" t="s">
        <v>18</v>
      </c>
      <c r="F140" s="12">
        <v>2.9</v>
      </c>
      <c r="G140" s="24">
        <f t="shared" si="10"/>
        <v>96.66</v>
      </c>
      <c r="H140" s="23">
        <v>16.77</v>
      </c>
      <c r="I140" s="23">
        <v>79.89</v>
      </c>
      <c r="J140" s="14">
        <f>L140/G140</f>
        <v>7876.000000000001</v>
      </c>
      <c r="K140" s="15">
        <f>L140/I140</f>
        <v>9529.279759669545</v>
      </c>
      <c r="L140" s="25">
        <v>761294.16</v>
      </c>
      <c r="M140" s="17"/>
      <c r="N140" s="16" t="s">
        <v>26</v>
      </c>
      <c r="O140" s="27"/>
    </row>
    <row r="141" spans="1:15" s="1" customFormat="1" ht="22.5" customHeight="1">
      <c r="A141" s="35" t="s">
        <v>19</v>
      </c>
      <c r="B141" s="35"/>
      <c r="C141" s="35"/>
      <c r="D141" s="35"/>
      <c r="E141" s="35"/>
      <c r="F141" s="35"/>
      <c r="G141" s="19">
        <f>SUM(G6:G140)</f>
        <v>13884.229999999976</v>
      </c>
      <c r="H141" s="20">
        <f>SUM(H6:H140)</f>
        <v>2409.3199999999974</v>
      </c>
      <c r="I141" s="21">
        <f>SUM(I6:I140)</f>
        <v>11474.909999999998</v>
      </c>
      <c r="J141" s="22">
        <f>L141/G141</f>
        <v>8740.414998167002</v>
      </c>
      <c r="K141" s="19">
        <f>L141/I141</f>
        <v>10575.589013770046</v>
      </c>
      <c r="L141" s="22">
        <f>SUM(L6:L140)</f>
        <v>121353932.13000001</v>
      </c>
      <c r="M141" s="17"/>
      <c r="N141" s="16"/>
      <c r="O141" s="10"/>
    </row>
    <row r="142" spans="1:15" s="1" customFormat="1" ht="31.5" customHeight="1">
      <c r="A142" s="38" t="s">
        <v>31</v>
      </c>
      <c r="B142" s="38"/>
      <c r="C142" s="38"/>
      <c r="D142" s="38"/>
      <c r="E142" s="38"/>
      <c r="F142" s="38"/>
      <c r="G142" s="39"/>
      <c r="H142" s="38"/>
      <c r="I142" s="38"/>
      <c r="J142" s="38"/>
      <c r="K142" s="38"/>
      <c r="L142" s="38"/>
      <c r="M142" s="38"/>
      <c r="N142" s="38"/>
      <c r="O142" s="38"/>
    </row>
    <row r="143" spans="1:15" s="1" customFormat="1" ht="57" customHeight="1">
      <c r="A143" s="30" t="s">
        <v>20</v>
      </c>
      <c r="B143" s="31"/>
      <c r="C143" s="31"/>
      <c r="D143" s="31"/>
      <c r="E143" s="31"/>
      <c r="F143" s="31"/>
      <c r="G143" s="32"/>
      <c r="H143" s="31"/>
      <c r="I143" s="31"/>
      <c r="J143" s="31"/>
      <c r="K143" s="31"/>
      <c r="L143" s="31"/>
      <c r="M143" s="31"/>
      <c r="N143" s="31"/>
      <c r="O143" s="31"/>
    </row>
    <row r="144" spans="1:15" s="1" customFormat="1" ht="24.75" customHeight="1">
      <c r="A144" s="34" t="s">
        <v>21</v>
      </c>
      <c r="B144" s="34"/>
      <c r="C144" s="34"/>
      <c r="D144" s="34"/>
      <c r="E144" s="34"/>
      <c r="F144" s="5"/>
      <c r="G144" s="6"/>
      <c r="H144" s="5"/>
      <c r="I144" s="5"/>
      <c r="J144" s="5"/>
      <c r="K144" s="34" t="s">
        <v>22</v>
      </c>
      <c r="L144" s="34"/>
      <c r="M144" s="5"/>
      <c r="N144" s="7"/>
      <c r="O144" s="7"/>
    </row>
    <row r="145" spans="1:15" s="1" customFormat="1" ht="24.75" customHeight="1">
      <c r="A145" s="34" t="s">
        <v>23</v>
      </c>
      <c r="B145" s="34"/>
      <c r="C145" s="34"/>
      <c r="D145" s="34"/>
      <c r="E145" s="34"/>
      <c r="F145" s="7"/>
      <c r="G145" s="8"/>
      <c r="H145" s="7"/>
      <c r="I145" s="7"/>
      <c r="J145" s="7"/>
      <c r="K145" s="34" t="s">
        <v>24</v>
      </c>
      <c r="L145" s="34"/>
      <c r="M145" s="5"/>
      <c r="N145" s="7"/>
      <c r="O145" s="7"/>
    </row>
    <row r="146" spans="1:7" s="1" customFormat="1" ht="24.75" customHeight="1">
      <c r="A146" s="37" t="s">
        <v>27</v>
      </c>
      <c r="B146" s="34"/>
      <c r="C146" s="34"/>
      <c r="D146" s="34"/>
      <c r="E146" s="34"/>
      <c r="G146" s="9"/>
    </row>
    <row r="147" s="1" customFormat="1" ht="24.75" customHeight="1">
      <c r="G147" s="9"/>
    </row>
  </sheetData>
  <sheetProtection/>
  <mergeCells count="35">
    <mergeCell ref="A145:E145"/>
    <mergeCell ref="K145:L145"/>
    <mergeCell ref="A1:B1"/>
    <mergeCell ref="A2:O2"/>
    <mergeCell ref="A3:H3"/>
    <mergeCell ref="I3:J3"/>
    <mergeCell ref="K3:L3"/>
    <mergeCell ref="A146:E146"/>
    <mergeCell ref="A4:A5"/>
    <mergeCell ref="B4:B5"/>
    <mergeCell ref="C4:C5"/>
    <mergeCell ref="D4:D5"/>
    <mergeCell ref="E4:E5"/>
    <mergeCell ref="A142:O142"/>
    <mergeCell ref="O88:O109"/>
    <mergeCell ref="O110:O131"/>
    <mergeCell ref="O132:O140"/>
    <mergeCell ref="A144:E144"/>
    <mergeCell ref="K144:L144"/>
    <mergeCell ref="J4:J5"/>
    <mergeCell ref="K4:K5"/>
    <mergeCell ref="L4:L5"/>
    <mergeCell ref="M4:M5"/>
    <mergeCell ref="F4:F5"/>
    <mergeCell ref="A141:F141"/>
    <mergeCell ref="G4:G5"/>
    <mergeCell ref="O6:O21"/>
    <mergeCell ref="O22:O43"/>
    <mergeCell ref="O44:O65"/>
    <mergeCell ref="O66:O87"/>
    <mergeCell ref="A143:O143"/>
    <mergeCell ref="H4:H5"/>
    <mergeCell ref="I4:I5"/>
    <mergeCell ref="N4:N5"/>
    <mergeCell ref="O4:O5"/>
  </mergeCells>
  <printOptions/>
  <pageMargins left="0.31" right="0.16" top="0.65" bottom="0.7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2024-02-02T03:29:59Z</cp:lastPrinted>
  <dcterms:created xsi:type="dcterms:W3CDTF">2011-04-26T02:07:47Z</dcterms:created>
  <dcterms:modified xsi:type="dcterms:W3CDTF">2024-02-02T03:40:56Z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