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5" activeTab="10"/>
  </bookViews>
  <sheets>
    <sheet name="12栋" sheetId="1" r:id="rId1"/>
    <sheet name="13栋" sheetId="2" r:id="rId2"/>
    <sheet name="14栋" sheetId="3" r:id="rId3"/>
    <sheet name="16栋" sheetId="4" r:id="rId4"/>
    <sheet name="17栋" sheetId="5" r:id="rId5"/>
    <sheet name="25栋" sheetId="6" r:id="rId6"/>
    <sheet name="26栋 " sheetId="7" r:id="rId7"/>
    <sheet name="27栋  " sheetId="8" r:id="rId8"/>
    <sheet name="28栋" sheetId="9" r:id="rId9"/>
    <sheet name="29栋" sheetId="10" r:id="rId10"/>
    <sheet name="30栋 " sheetId="11" r:id="rId11"/>
    <sheet name="31栋" sheetId="12" r:id="rId12"/>
    <sheet name=".." sheetId="13" r:id="rId13"/>
  </sheets>
  <definedNames>
    <definedName name="_xlnm.Print_Titles" localSheetId="0">'12栋'!$1:$5</definedName>
    <definedName name="_xlnm.Print_Titles" localSheetId="1">'13栋'!$1:$5</definedName>
    <definedName name="_xlnm.Print_Titles" localSheetId="2">'14栋'!$1:$5</definedName>
    <definedName name="_xlnm.Print_Titles" localSheetId="3">'16栋'!$1:$5</definedName>
    <definedName name="_xlnm.Print_Titles" localSheetId="4">'17栋'!$1:$5</definedName>
    <definedName name="_xlnm.Print_Titles" localSheetId="12">'..'!$1:$5</definedName>
    <definedName name="_xlnm.Print_Titles" localSheetId="5">'25栋'!$1:$5</definedName>
    <definedName name="_xlnm.Print_Titles" localSheetId="6">'26栋 '!$1:$5</definedName>
    <definedName name="_xlnm.Print_Titles" localSheetId="7">'27栋  '!$1:$5</definedName>
    <definedName name="_xlnm.Print_Titles" localSheetId="8">'28栋'!$1:$5</definedName>
    <definedName name="_xlnm.Print_Titles" localSheetId="9">'29栋'!$1:$5</definedName>
    <definedName name="_xlnm.Print_Titles" localSheetId="10">'30栋 '!$1:$5</definedName>
    <definedName name="_xlnm.Print_Titles" localSheetId="11">'31栋'!$1:$5</definedName>
    <definedName name="Z_0F7BE6A3_40B2_4752_A3A5_A76765E82BE9_.wvu.FilterData" localSheetId="0" hidden="1">'12栋'!$A$5:$O$14</definedName>
    <definedName name="Z_0F7BE6A3_40B2_4752_A3A5_A76765E82BE9_.wvu.FilterData" localSheetId="1" hidden="1">'13栋'!$A$5:$O$14</definedName>
    <definedName name="Z_0F7BE6A3_40B2_4752_A3A5_A76765E82BE9_.wvu.FilterData" localSheetId="2" hidden="1">'14栋'!$A$5:$O$12</definedName>
    <definedName name="Z_0F7BE6A3_40B2_4752_A3A5_A76765E82BE9_.wvu.FilterData" localSheetId="3" hidden="1">'16栋'!$A$5:$O$12</definedName>
    <definedName name="Z_0F7BE6A3_40B2_4752_A3A5_A76765E82BE9_.wvu.FilterData" localSheetId="4" hidden="1">'17栋'!$A$5:$O$13</definedName>
    <definedName name="Z_0F7BE6A3_40B2_4752_A3A5_A76765E82BE9_.wvu.FilterData" localSheetId="12" hidden="1">'..'!$A$5:$O$13</definedName>
    <definedName name="Z_0F7BE6A3_40B2_4752_A3A5_A76765E82BE9_.wvu.FilterData" localSheetId="5" hidden="1">'25栋'!$A$5:$O$13</definedName>
    <definedName name="Z_0F7BE6A3_40B2_4752_A3A5_A76765E82BE9_.wvu.FilterData" localSheetId="6" hidden="1">'26栋 '!$A$5:$O$13</definedName>
    <definedName name="Z_0F7BE6A3_40B2_4752_A3A5_A76765E82BE9_.wvu.FilterData" localSheetId="7" hidden="1">'27栋  '!$A$5:$O$15</definedName>
    <definedName name="Z_0F7BE6A3_40B2_4752_A3A5_A76765E82BE9_.wvu.FilterData" localSheetId="8" hidden="1">'28栋'!$A$5:$O$13</definedName>
    <definedName name="Z_0F7BE6A3_40B2_4752_A3A5_A76765E82BE9_.wvu.FilterData" localSheetId="9" hidden="1">'29栋'!$A$5:$O$15</definedName>
    <definedName name="Z_0F7BE6A3_40B2_4752_A3A5_A76765E82BE9_.wvu.FilterData" localSheetId="10" hidden="1">'30栋 '!$A$5:$O$15</definedName>
    <definedName name="Z_0F7BE6A3_40B2_4752_A3A5_A76765E82BE9_.wvu.FilterData" localSheetId="11" hidden="1">'31栋'!$A$5:$O$15</definedName>
    <definedName name="Z_0F7BE6A3_40B2_4752_A3A5_A76765E82BE9_.wvu.PrintTitles" localSheetId="0" hidden="1">'12栋'!$1:$5</definedName>
    <definedName name="Z_0F7BE6A3_40B2_4752_A3A5_A76765E82BE9_.wvu.PrintTitles" localSheetId="1" hidden="1">'13栋'!$1:$5</definedName>
    <definedName name="Z_0F7BE6A3_40B2_4752_A3A5_A76765E82BE9_.wvu.PrintTitles" localSheetId="2" hidden="1">'14栋'!$1:$5</definedName>
    <definedName name="Z_0F7BE6A3_40B2_4752_A3A5_A76765E82BE9_.wvu.PrintTitles" localSheetId="3" hidden="1">'16栋'!$1:$5</definedName>
    <definedName name="Z_0F7BE6A3_40B2_4752_A3A5_A76765E82BE9_.wvu.PrintTitles" localSheetId="4" hidden="1">'17栋'!$1:$5</definedName>
    <definedName name="Z_0F7BE6A3_40B2_4752_A3A5_A76765E82BE9_.wvu.PrintTitles" localSheetId="12" hidden="1">'..'!$1:$5</definedName>
    <definedName name="Z_0F7BE6A3_40B2_4752_A3A5_A76765E82BE9_.wvu.PrintTitles" localSheetId="5" hidden="1">'25栋'!$1:$5</definedName>
    <definedName name="Z_0F7BE6A3_40B2_4752_A3A5_A76765E82BE9_.wvu.PrintTitles" localSheetId="6" hidden="1">'26栋 '!$1:$5</definedName>
    <definedName name="Z_0F7BE6A3_40B2_4752_A3A5_A76765E82BE9_.wvu.PrintTitles" localSheetId="7" hidden="1">'27栋  '!$1:$5</definedName>
    <definedName name="Z_0F7BE6A3_40B2_4752_A3A5_A76765E82BE9_.wvu.PrintTitles" localSheetId="8" hidden="1">'28栋'!$1:$5</definedName>
    <definedName name="Z_0F7BE6A3_40B2_4752_A3A5_A76765E82BE9_.wvu.PrintTitles" localSheetId="9" hidden="1">'29栋'!$1:$5</definedName>
    <definedName name="Z_0F7BE6A3_40B2_4752_A3A5_A76765E82BE9_.wvu.PrintTitles" localSheetId="10" hidden="1">'30栋 '!$1:$5</definedName>
    <definedName name="Z_0F7BE6A3_40B2_4752_A3A5_A76765E82BE9_.wvu.PrintTitles" localSheetId="11" hidden="1">'31栋'!$1:$5</definedName>
    <definedName name="_xlnm._FilterDatabase" localSheetId="0" hidden="1">'12栋'!$A$5:$O$14</definedName>
    <definedName name="_xlnm._FilterDatabase" localSheetId="1" hidden="1">'13栋'!$A$5:$O$14</definedName>
    <definedName name="_xlnm._FilterDatabase" localSheetId="2" hidden="1">'14栋'!$A$5:$O$12</definedName>
    <definedName name="_xlnm._FilterDatabase" localSheetId="3" hidden="1">'16栋'!$A$5:$O$12</definedName>
    <definedName name="_xlnm._FilterDatabase" localSheetId="4" hidden="1">'17栋'!$A$5:$O$13</definedName>
    <definedName name="_xlnm._FilterDatabase" localSheetId="5" hidden="1">'25栋'!$A$5:$O$13</definedName>
    <definedName name="_xlnm._FilterDatabase" localSheetId="6" hidden="1">'26栋 '!$A$5:$O$13</definedName>
    <definedName name="_xlnm._FilterDatabase" localSheetId="7" hidden="1">'27栋  '!$A$5:$O$15</definedName>
    <definedName name="_xlnm._FilterDatabase" localSheetId="8" hidden="1">'28栋'!$A$5:$O$13</definedName>
    <definedName name="_xlnm._FilterDatabase" localSheetId="9" hidden="1">'29栋'!$A$5:$O$15</definedName>
    <definedName name="_xlnm._FilterDatabase" localSheetId="10" hidden="1">'30栋 '!$A$5:$O$15</definedName>
    <definedName name="_xlnm._FilterDatabase" localSheetId="11" hidden="1">'31栋'!$A$5:$O$15</definedName>
  </definedNames>
  <calcPr fullCalcOnLoad="1"/>
</workbook>
</file>

<file path=xl/sharedStrings.xml><?xml version="1.0" encoding="utf-8"?>
<sst xmlns="http://schemas.openxmlformats.org/spreadsheetml/2006/main" count="485" uniqueCount="60">
  <si>
    <t>附件2</t>
  </si>
  <si>
    <t>清远市新建商品住房销售价格备案表</t>
  </si>
  <si>
    <t>房地产开发企业名称或中介服务机构名称：清远市裕锦投资有限公司</t>
  </si>
  <si>
    <t>项目(楼盘)名称：悦美花园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</si>
  <si>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</si>
  <si>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</si>
  <si>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</si>
  <si>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</si>
  <si>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</si>
  <si>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</si>
  <si>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</si>
  <si>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</si>
  <si>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</si>
  <si>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</si>
  <si>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</si>
  <si>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</si>
  <si>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</si>
  <si>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</si>
  <si>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</si>
  <si>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12栋</t>
  </si>
  <si>
    <t>02</t>
  </si>
  <si>
    <t>1-2F</t>
  </si>
  <si>
    <t>两房两厅两卫</t>
  </si>
  <si>
    <t>待售</t>
  </si>
  <si>
    <t>04</t>
  </si>
  <si>
    <t>01</t>
  </si>
  <si>
    <t>3-5F</t>
  </si>
  <si>
    <t>三房两厅三卫</t>
  </si>
  <si>
    <t>本楼栋总面积/均价</t>
  </si>
  <si>
    <t xml:space="preserve">   本栋销售住宅共3套，销售住宅总建筑面积：453.45㎡，套内面积：404.19㎡，分摊面积：49.26㎡，销售均价：16048元/㎡（建筑面积）、
18004元/㎡（套内建筑面积）。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</si>
  <si>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</si>
  <si>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</si>
  <si>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</t>
  </si>
  <si>
    <t>价格举报投诉电话：12345</t>
  </si>
  <si>
    <t>企业投诉电话：0763-3726388</t>
  </si>
  <si>
    <t>本表一式两份</t>
  </si>
  <si>
    <t>13栋</t>
  </si>
  <si>
    <t>03</t>
  </si>
  <si>
    <t xml:space="preserve">   本栋销售住宅共3套，销售住宅总建筑面积：455.78㎡，套内面积：406.17㎡，分摊面积：49.61㎡，销售均价：15742元/㎡（建筑面积）、
17665元/㎡（套内建筑面积）。</t>
  </si>
  <si>
    <t>14栋</t>
  </si>
  <si>
    <t xml:space="preserve">   本栋销售住宅共1套，销售住宅总建筑面积：191.35㎡，套内面积：154.91㎡，分摊面积：36.44㎡，销售均价：12767元/㎡（建筑面积）、
15770元/㎡（套内建筑面积）。</t>
  </si>
  <si>
    <t xml:space="preserve"> </t>
  </si>
  <si>
    <t>16栋</t>
  </si>
  <si>
    <t xml:space="preserve">   本栋销售住宅共1套，销售住宅总建筑面积：193.68㎡，套内面积：156.89㎡，分摊面积：36.79㎡，销售均价：12697元/㎡（建筑面积）、
15675元/㎡（套内建筑面积）。</t>
  </si>
  <si>
    <t>17栋</t>
  </si>
  <si>
    <t xml:space="preserve">   本栋销售住宅共2套，销售住宅总建筑面积：262.1㎡，套内面积：249.28㎡，分摊面积：12.82㎡，销售均价：17971元/㎡（建筑面积）、
18896元/㎡（套内建筑面积）。</t>
  </si>
  <si>
    <t>25栋</t>
  </si>
  <si>
    <t xml:space="preserve">   本栋销售住宅共2套，销售住宅总建筑面积：262.1㎡，套内面积：249.28㎡，分摊面积：12.82㎡，销售均价：18408元/㎡（建筑面积）、
19355元/㎡（套内建筑面积）。</t>
  </si>
  <si>
    <t>26栋</t>
  </si>
  <si>
    <t xml:space="preserve">   本栋销售住宅共2套，销售住宅总建筑面积：262.1㎡，套内面积：249.28㎡，分摊面积：12.82㎡，销售均价：17778元/㎡（建筑面积）、
18692元/㎡（套内建筑面积）。</t>
  </si>
  <si>
    <t>27栋</t>
  </si>
  <si>
    <t xml:space="preserve">   本栋销售住宅共4套，销售住宅总建筑面积：647.13㎡，套内面积：561.08㎡，分摊面积：86.05㎡，销售均价：14721元/㎡（建筑面积）、
16978元/㎡（套内建筑面积）。</t>
  </si>
  <si>
    <t>28栋</t>
  </si>
  <si>
    <t xml:space="preserve">   本栋销售住宅共2套，销售住宅总建筑面积：320.97㎡，套内面积：278.19㎡，分摊面积：42.78㎡，销售均价：14401元/㎡（建筑面积）、
16616元/㎡（套内建筑面积）。</t>
  </si>
  <si>
    <t>29栋</t>
  </si>
  <si>
    <t xml:space="preserve">   本栋销售住宅共4套，销售住宅总建筑面积：647.13㎡，套内面积：561.08㎡，分摊面积：86.05㎡，销售均价：14736元/㎡（建筑面积）、
16996元/㎡（套内建筑面积）。</t>
  </si>
  <si>
    <t>30栋</t>
  </si>
  <si>
    <t xml:space="preserve">   本栋销售住宅共4套，销售住宅总建筑面积：647.13㎡，套内面积：561.08㎡，分摊面积：86.05㎡，销售均价：14749元/㎡（建筑面积）、
17011元/㎡（套内建筑面积）。</t>
  </si>
  <si>
    <t>31栋</t>
  </si>
  <si>
    <t xml:space="preserve">   本栋销售住宅共4套，销售住宅总建筑面积：647.13㎡，套内面积：561.08㎡，分摊面积：86.05㎡，销售均价：17321元/㎡（建筑面积）、
19977元/㎡（套内建筑面积）。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</si>
</sst>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);[Red]\(0\)"/>
    <numFmt numFmtId="179" formatCode="0_ "/>
  </numFmts>
  <fonts count="30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7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6" borderId="0" applyNumberFormat="0" applyBorder="0" applyAlignment="0" applyProtection="0"/>
    <xf numFmtId="0" fontId="2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1" borderId="0" applyNumberFormat="0" applyBorder="0" applyAlignment="0" applyProtection="0"/>
    <xf numFmtId="0" fontId="26" fillId="3" borderId="0" applyNumberFormat="0" applyBorder="0" applyAlignment="0" applyProtection="0"/>
    <xf numFmtId="0" fontId="26" fillId="22" borderId="0" applyNumberFormat="0" applyBorder="0" applyAlignment="0" applyProtection="0"/>
    <xf numFmtId="0" fontId="25" fillId="23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24" borderId="0" xfId="0" applyFont="1" applyFill="1" applyBorder="1" applyAlignment="1">
      <alignment horizontal="center" vertical="center" wrapText="1"/>
    </xf>
    <xf numFmtId="49" fontId="6" fillId="24" borderId="0" xfId="0" applyNumberFormat="1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76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24" borderId="0" xfId="0" applyFont="1" applyFill="1" applyBorder="1" applyAlignment="1">
      <alignment horizontal="center" vertical="center" wrapText="1"/>
    </xf>
    <xf numFmtId="177" fontId="29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78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77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9" fontId="29" fillId="0" borderId="0" xfId="0" applyNumberFormat="1" applyFont="1" applyBorder="1" applyAlignment="1">
      <alignment horizontal="center" vertical="center" wrapText="1"/>
    </xf>
    <xf numFmtId="178" fontId="29" fillId="0" borderId="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76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24" borderId="10" xfId="0" applyFont="1" applyFill="1" applyBorder="1" applyAlignment="1">
      <alignment horizontal="center" vertical="center" wrapText="1"/>
    </xf>
    <xf numFmtId="177" fontId="29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7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79" fontId="29" fillId="0" borderId="10" xfId="0" applyNumberFormat="1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vertical="center" wrapText="1"/>
    </xf>
    <xf numFmtId="178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29" fillId="0" borderId="10" xfId="0" applyNumberFormat="1" applyFont="1" applyBorder="1" applyAlignment="1">
      <alignment horizontal="center" vertical="center" wrapText="1"/>
    </xf>
    <xf numFmtId="179" fontId="1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workbookViewId="0" topLeftCell="A1">
      <selection activeCell="G14" sqref="G14"/>
    </sheetView>
  </sheetViews>
  <sheetFormatPr defaultColWidth="9.00390625" defaultRowHeight="14.25"/>
  <cols>
    <col min="1" max="1" width="3.875" style="0" customWidth="1"/>
    <col min="2" max="2" width="6.875" style="0" customWidth="1"/>
    <col min="3" max="3" width="5.875" style="0" customWidth="1"/>
    <col min="4" max="4" width="5.00390625" style="0" customWidth="1"/>
    <col min="5" max="5" width="11.875" style="0" customWidth="1"/>
    <col min="6" max="6" width="5.125" style="0" customWidth="1"/>
    <col min="7" max="7" width="9.625" style="0" customWidth="1"/>
    <col min="8" max="8" width="10.00390625" style="0" customWidth="1"/>
    <col min="9" max="9" width="9.625" style="0" customWidth="1"/>
    <col min="10" max="10" width="8.50390625" style="0" customWidth="1"/>
    <col min="11" max="11" width="9.625" style="0" customWidth="1"/>
    <col min="12" max="12" width="10.875" style="0" customWidth="1"/>
    <col min="13" max="13" width="8.50390625" style="0" customWidth="1"/>
    <col min="14" max="14" width="6.25390625" style="0" customWidth="1"/>
    <col min="15" max="15" width="23.875" style="0" customWidth="1"/>
  </cols>
  <sheetData>
    <row r="1" spans="1:2" ht="18" customHeight="1">
      <c r="A1" s="2" t="s">
        <v>0</v>
      </c>
      <c r="B1" s="2"/>
    </row>
    <row r="2" spans="1:15" ht="40.5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36" customHeight="1">
      <c r="A3" s="37" t="s">
        <v>2</v>
      </c>
      <c r="B3" s="37"/>
      <c r="C3" s="37"/>
      <c r="D3" s="37"/>
      <c r="E3" s="37"/>
      <c r="F3" s="37"/>
      <c r="G3" s="37"/>
      <c r="H3" s="38"/>
      <c r="I3" s="37" t="s">
        <v>3</v>
      </c>
      <c r="M3" s="38"/>
      <c r="N3" s="56"/>
      <c r="O3" s="56"/>
    </row>
    <row r="4" spans="1:15" ht="30" customHeight="1">
      <c r="A4" s="39" t="s">
        <v>4</v>
      </c>
      <c r="B4" s="40" t="s">
        <v>5</v>
      </c>
      <c r="C4" s="40" t="s">
        <v>6</v>
      </c>
      <c r="D4" s="40" t="s">
        <v>7</v>
      </c>
      <c r="E4" s="40" t="s">
        <v>8</v>
      </c>
      <c r="F4" s="40" t="s">
        <v>9</v>
      </c>
      <c r="G4" s="40" t="s">
        <v>10</v>
      </c>
      <c r="H4" s="40" t="s">
        <v>11</v>
      </c>
      <c r="I4" s="57" t="s">
        <v>12</v>
      </c>
      <c r="J4" s="40" t="s">
        <v>13</v>
      </c>
      <c r="K4" s="40" t="s">
        <v>14</v>
      </c>
      <c r="L4" s="57" t="s">
        <v>15</v>
      </c>
      <c r="M4" s="57" t="s">
        <v>16</v>
      </c>
      <c r="N4" s="40" t="s">
        <v>17</v>
      </c>
      <c r="O4" s="39" t="s">
        <v>18</v>
      </c>
    </row>
    <row r="5" spans="1:15" ht="22.5" customHeight="1">
      <c r="A5" s="39"/>
      <c r="B5" s="40"/>
      <c r="C5" s="40"/>
      <c r="D5" s="40"/>
      <c r="E5" s="40"/>
      <c r="F5" s="40"/>
      <c r="G5" s="40"/>
      <c r="H5" s="40"/>
      <c r="I5" s="58"/>
      <c r="J5" s="40"/>
      <c r="K5" s="40"/>
      <c r="L5" s="58"/>
      <c r="M5" s="58"/>
      <c r="N5" s="40"/>
      <c r="O5" s="39"/>
    </row>
    <row r="6" spans="1:15" s="1" customFormat="1" ht="25.5" customHeight="1">
      <c r="A6" s="41">
        <v>1</v>
      </c>
      <c r="B6" s="42" t="s">
        <v>19</v>
      </c>
      <c r="C6" s="43" t="s">
        <v>20</v>
      </c>
      <c r="D6" s="44" t="s">
        <v>21</v>
      </c>
      <c r="E6" s="45" t="s">
        <v>22</v>
      </c>
      <c r="F6" s="46">
        <v>6.7</v>
      </c>
      <c r="G6" s="47">
        <v>132.48</v>
      </c>
      <c r="H6" s="47">
        <v>6.48</v>
      </c>
      <c r="I6" s="47">
        <v>126</v>
      </c>
      <c r="J6" s="65">
        <f>L6/G6</f>
        <v>18014.998867753624</v>
      </c>
      <c r="K6" s="65">
        <f>L6/I6</f>
        <v>18941.484523809522</v>
      </c>
      <c r="L6" s="67">
        <v>2386627.05</v>
      </c>
      <c r="M6" s="60"/>
      <c r="N6" s="61" t="s">
        <v>23</v>
      </c>
      <c r="O6" s="62"/>
    </row>
    <row r="7" spans="1:15" s="1" customFormat="1" ht="25.5" customHeight="1">
      <c r="A7" s="41">
        <v>2</v>
      </c>
      <c r="B7" s="42" t="s">
        <v>19</v>
      </c>
      <c r="C7" s="43" t="s">
        <v>24</v>
      </c>
      <c r="D7" s="44" t="s">
        <v>21</v>
      </c>
      <c r="E7" s="45" t="s">
        <v>22</v>
      </c>
      <c r="F7" s="46">
        <v>6.7</v>
      </c>
      <c r="G7" s="47">
        <v>129.62</v>
      </c>
      <c r="H7" s="47">
        <v>6.34</v>
      </c>
      <c r="I7" s="47">
        <v>123.28</v>
      </c>
      <c r="J7" s="65">
        <f>L7/G7</f>
        <v>18727.496142570588</v>
      </c>
      <c r="K7" s="65">
        <f>L7/I7</f>
        <v>19690.607154445162</v>
      </c>
      <c r="L7" s="67">
        <v>2427458.05</v>
      </c>
      <c r="M7" s="60"/>
      <c r="N7" s="61" t="s">
        <v>23</v>
      </c>
      <c r="O7" s="62"/>
    </row>
    <row r="8" spans="1:15" s="1" customFormat="1" ht="25.5" customHeight="1">
      <c r="A8" s="41">
        <v>3</v>
      </c>
      <c r="B8" s="42" t="s">
        <v>19</v>
      </c>
      <c r="C8" s="43" t="s">
        <v>25</v>
      </c>
      <c r="D8" s="44" t="s">
        <v>26</v>
      </c>
      <c r="E8" s="48" t="s">
        <v>27</v>
      </c>
      <c r="F8" s="46">
        <v>9.9</v>
      </c>
      <c r="G8" s="47">
        <v>191.35</v>
      </c>
      <c r="H8" s="47">
        <v>36.44</v>
      </c>
      <c r="I8" s="47">
        <v>154.91</v>
      </c>
      <c r="J8" s="65">
        <f>L8/G8</f>
        <v>12871.19700810034</v>
      </c>
      <c r="K8" s="65">
        <f>L8/I8</f>
        <v>15898.931944354787</v>
      </c>
      <c r="L8" s="67">
        <v>2462903.5475</v>
      </c>
      <c r="M8" s="60"/>
      <c r="N8" s="61" t="s">
        <v>23</v>
      </c>
      <c r="O8" s="62"/>
    </row>
    <row r="9" spans="1:15" s="1" customFormat="1" ht="27.75" customHeight="1">
      <c r="A9" s="41" t="s">
        <v>28</v>
      </c>
      <c r="B9" s="41"/>
      <c r="C9" s="41"/>
      <c r="D9" s="41"/>
      <c r="E9" s="41"/>
      <c r="F9" s="41"/>
      <c r="G9" s="49">
        <f>SUM(G6:G8)</f>
        <v>453.45000000000005</v>
      </c>
      <c r="H9" s="49">
        <f>SUM(H6:H8)</f>
        <v>49.26</v>
      </c>
      <c r="I9" s="49">
        <f>SUM(I6:I8)</f>
        <v>404.19</v>
      </c>
      <c r="J9" s="59">
        <f>L9/G9</f>
        <v>16048.050826993049</v>
      </c>
      <c r="K9" s="59">
        <f>L9/I9</f>
        <v>18003.880965634973</v>
      </c>
      <c r="L9" s="59">
        <f>SUM(L6:L8)</f>
        <v>7276988.647499999</v>
      </c>
      <c r="M9" s="49"/>
      <c r="N9" s="63"/>
      <c r="O9" s="63"/>
    </row>
    <row r="10" spans="1:15" s="1" customFormat="1" ht="38.25" customHeight="1">
      <c r="A10" s="50" t="s">
        <v>29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64"/>
    </row>
    <row r="11" spans="1:15" s="1" customFormat="1" ht="67.5" customHeight="1">
      <c r="A11" s="52" t="s">
        <v>30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</row>
    <row r="12" spans="1:15" s="1" customFormat="1" ht="24.75" customHeight="1">
      <c r="A12" s="54" t="s">
        <v>31</v>
      </c>
      <c r="B12" s="54"/>
      <c r="C12" s="54"/>
      <c r="D12" s="54"/>
      <c r="E12" s="54"/>
      <c r="F12" s="54"/>
      <c r="G12" s="54"/>
      <c r="H12" s="54"/>
      <c r="I12" s="54"/>
      <c r="J12" s="54"/>
      <c r="K12" s="54" t="s">
        <v>32</v>
      </c>
      <c r="L12" s="54"/>
      <c r="M12" s="54"/>
      <c r="N12" s="55"/>
      <c r="O12" s="55"/>
    </row>
    <row r="13" spans="1:15" s="1" customFormat="1" ht="24.75" customHeight="1">
      <c r="A13" s="54" t="s">
        <v>33</v>
      </c>
      <c r="B13" s="54"/>
      <c r="C13" s="54"/>
      <c r="D13" s="54"/>
      <c r="E13" s="54"/>
      <c r="F13" s="55"/>
      <c r="G13" s="55"/>
      <c r="H13" s="55"/>
      <c r="I13" s="55"/>
      <c r="J13" s="55"/>
      <c r="K13" s="54" t="s">
        <v>34</v>
      </c>
      <c r="L13" s="54"/>
      <c r="M13" s="54"/>
      <c r="N13" s="55"/>
      <c r="O13" s="55"/>
    </row>
    <row r="14" spans="1:5" s="1" customFormat="1" ht="24.75" customHeight="1">
      <c r="A14" s="54" t="s">
        <v>35</v>
      </c>
      <c r="B14" s="54"/>
      <c r="C14" s="54"/>
      <c r="D14" s="54"/>
      <c r="E14" s="54"/>
    </row>
    <row r="15" s="1" customFormat="1" ht="24.75" customHeight="1"/>
    <row r="16" s="1" customFormat="1" ht="24.75" customHeight="1"/>
    <row r="17" s="1" customFormat="1" ht="24.75" customHeight="1"/>
    <row r="18" s="1" customFormat="1" ht="24.75" customHeight="1"/>
    <row r="19" s="1" customFormat="1" ht="24.75" customHeight="1"/>
    <row r="20" s="1" customFormat="1" ht="24.75" customHeight="1"/>
    <row r="21" s="1" customFormat="1" ht="24.75" customHeight="1"/>
    <row r="22" s="1" customFormat="1" ht="24.75" customHeight="1"/>
    <row r="23" s="1" customFormat="1" ht="30.75" customHeight="1"/>
    <row r="24" ht="42" customHeight="1"/>
    <row r="25" ht="51.75" customHeight="1"/>
    <row r="26" ht="27" customHeight="1"/>
    <row r="27" ht="25.5" customHeight="1"/>
  </sheetData>
  <sheetProtection/>
  <autoFilter ref="A5:O14"/>
  <mergeCells count="25">
    <mergeCell ref="A1:B1"/>
    <mergeCell ref="A2:O2"/>
    <mergeCell ref="A9:F9"/>
    <mergeCell ref="A10:O10"/>
    <mergeCell ref="A11:O11"/>
    <mergeCell ref="A12:E12"/>
    <mergeCell ref="K12:L12"/>
    <mergeCell ref="A13:E13"/>
    <mergeCell ref="K13:L13"/>
    <mergeCell ref="A14:E1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1968503937007874" right="0.15748031496062992" top="0.1968503937007874" bottom="0.1968503937007874" header="0.1968503937007874" footer="0.1968503937007874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15"/>
  <sheetViews>
    <sheetView workbookViewId="0" topLeftCell="A1">
      <selection activeCell="A14" sqref="A14:E14"/>
    </sheetView>
  </sheetViews>
  <sheetFormatPr defaultColWidth="9.00390625" defaultRowHeight="14.25"/>
  <cols>
    <col min="1" max="1" width="3.875" style="0" customWidth="1"/>
    <col min="2" max="2" width="6.875" style="0" customWidth="1"/>
    <col min="3" max="3" width="5.875" style="0" customWidth="1"/>
    <col min="4" max="4" width="5.00390625" style="0" customWidth="1"/>
    <col min="5" max="5" width="11.875" style="0" customWidth="1"/>
    <col min="6" max="6" width="5.125" style="0" customWidth="1"/>
    <col min="7" max="7" width="9.625" style="0" customWidth="1"/>
    <col min="8" max="8" width="10.00390625" style="0" customWidth="1"/>
    <col min="9" max="9" width="9.625" style="0" customWidth="1"/>
    <col min="10" max="10" width="8.50390625" style="0" customWidth="1"/>
    <col min="11" max="11" width="9.625" style="0" customWidth="1"/>
    <col min="12" max="12" width="11.375" style="0" customWidth="1"/>
    <col min="13" max="13" width="8.50390625" style="0" customWidth="1"/>
    <col min="14" max="14" width="6.25390625" style="0" customWidth="1"/>
    <col min="15" max="15" width="15.125" style="0" customWidth="1"/>
  </cols>
  <sheetData>
    <row r="1" spans="1:2" ht="18" customHeight="1">
      <c r="A1" s="2" t="s">
        <v>0</v>
      </c>
      <c r="B1" s="2"/>
    </row>
    <row r="2" spans="1:15" ht="40.5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36" customHeight="1">
      <c r="A3" s="37" t="s">
        <v>2</v>
      </c>
      <c r="B3" s="37"/>
      <c r="C3" s="37"/>
      <c r="D3" s="37"/>
      <c r="E3" s="37"/>
      <c r="F3" s="37"/>
      <c r="G3" s="37"/>
      <c r="H3" s="38"/>
      <c r="I3" s="37" t="s">
        <v>3</v>
      </c>
      <c r="M3" s="38"/>
      <c r="N3" s="56"/>
      <c r="O3" s="56"/>
    </row>
    <row r="4" spans="1:15" ht="30" customHeight="1">
      <c r="A4" s="39" t="s">
        <v>4</v>
      </c>
      <c r="B4" s="40" t="s">
        <v>5</v>
      </c>
      <c r="C4" s="40" t="s">
        <v>6</v>
      </c>
      <c r="D4" s="40" t="s">
        <v>7</v>
      </c>
      <c r="E4" s="40" t="s">
        <v>8</v>
      </c>
      <c r="F4" s="40" t="s">
        <v>9</v>
      </c>
      <c r="G4" s="40" t="s">
        <v>10</v>
      </c>
      <c r="H4" s="40" t="s">
        <v>11</v>
      </c>
      <c r="I4" s="57" t="s">
        <v>12</v>
      </c>
      <c r="J4" s="40" t="s">
        <v>13</v>
      </c>
      <c r="K4" s="40" t="s">
        <v>14</v>
      </c>
      <c r="L4" s="57" t="s">
        <v>15</v>
      </c>
      <c r="M4" s="57" t="s">
        <v>16</v>
      </c>
      <c r="N4" s="40" t="s">
        <v>17</v>
      </c>
      <c r="O4" s="39" t="s">
        <v>18</v>
      </c>
    </row>
    <row r="5" spans="1:15" ht="22.5" customHeight="1">
      <c r="A5" s="39"/>
      <c r="B5" s="40"/>
      <c r="C5" s="40"/>
      <c r="D5" s="40"/>
      <c r="E5" s="40"/>
      <c r="F5" s="40"/>
      <c r="G5" s="40"/>
      <c r="H5" s="40"/>
      <c r="I5" s="58"/>
      <c r="J5" s="40"/>
      <c r="K5" s="40"/>
      <c r="L5" s="58"/>
      <c r="M5" s="58"/>
      <c r="N5" s="40"/>
      <c r="O5" s="39"/>
    </row>
    <row r="6" spans="1:15" s="1" customFormat="1" ht="25.5" customHeight="1">
      <c r="A6" s="41">
        <v>1</v>
      </c>
      <c r="B6" s="42" t="s">
        <v>54</v>
      </c>
      <c r="C6" s="43" t="s">
        <v>20</v>
      </c>
      <c r="D6" s="44" t="s">
        <v>21</v>
      </c>
      <c r="E6" s="45" t="s">
        <v>22</v>
      </c>
      <c r="F6" s="46">
        <v>6.7</v>
      </c>
      <c r="G6" s="47">
        <v>132.48</v>
      </c>
      <c r="H6" s="47">
        <v>6.48</v>
      </c>
      <c r="I6" s="47">
        <v>126</v>
      </c>
      <c r="J6" s="65">
        <f>L6/G6</f>
        <v>17475.109450483094</v>
      </c>
      <c r="K6" s="65">
        <f>L6/I6</f>
        <v>18373.829365079364</v>
      </c>
      <c r="L6" s="65">
        <v>2315102.5</v>
      </c>
      <c r="M6" s="60"/>
      <c r="N6" s="61" t="s">
        <v>23</v>
      </c>
      <c r="O6" s="62"/>
    </row>
    <row r="7" spans="1:15" s="1" customFormat="1" ht="25.5" customHeight="1">
      <c r="A7" s="41">
        <v>2</v>
      </c>
      <c r="B7" s="42" t="s">
        <v>54</v>
      </c>
      <c r="C7" s="43" t="s">
        <v>24</v>
      </c>
      <c r="D7" s="44" t="s">
        <v>21</v>
      </c>
      <c r="E7" s="45" t="s">
        <v>22</v>
      </c>
      <c r="F7" s="46">
        <v>6.7</v>
      </c>
      <c r="G7" s="47">
        <v>129.62</v>
      </c>
      <c r="H7" s="47">
        <v>6.34</v>
      </c>
      <c r="I7" s="47">
        <v>123.28</v>
      </c>
      <c r="J7" s="65">
        <f>L7/G7</f>
        <v>17425.61063107545</v>
      </c>
      <c r="K7" s="65">
        <f>L7/I7</f>
        <v>18321.768737832575</v>
      </c>
      <c r="L7" s="65">
        <v>2258707.65</v>
      </c>
      <c r="M7" s="60"/>
      <c r="N7" s="61" t="s">
        <v>23</v>
      </c>
      <c r="O7" s="62"/>
    </row>
    <row r="8" spans="1:15" s="1" customFormat="1" ht="25.5" customHeight="1">
      <c r="A8" s="41">
        <v>3</v>
      </c>
      <c r="B8" s="42" t="s">
        <v>54</v>
      </c>
      <c r="C8" s="43" t="s">
        <v>25</v>
      </c>
      <c r="D8" s="44" t="s">
        <v>26</v>
      </c>
      <c r="E8" s="48" t="s">
        <v>27</v>
      </c>
      <c r="F8" s="46">
        <v>9.9</v>
      </c>
      <c r="G8" s="47">
        <v>191.35</v>
      </c>
      <c r="H8" s="47">
        <v>36.44</v>
      </c>
      <c r="I8" s="47">
        <v>154.91</v>
      </c>
      <c r="J8" s="65">
        <f>L8/G8</f>
        <v>12995.58296315652</v>
      </c>
      <c r="K8" s="65">
        <f>L8/I8</f>
        <v>16052.577625718159</v>
      </c>
      <c r="L8" s="65">
        <v>2486704.8</v>
      </c>
      <c r="M8" s="60"/>
      <c r="N8" s="61" t="s">
        <v>23</v>
      </c>
      <c r="O8" s="62"/>
    </row>
    <row r="9" spans="1:15" s="1" customFormat="1" ht="25.5" customHeight="1">
      <c r="A9" s="41">
        <v>4</v>
      </c>
      <c r="B9" s="42" t="s">
        <v>54</v>
      </c>
      <c r="C9" s="43" t="s">
        <v>37</v>
      </c>
      <c r="D9" s="44" t="s">
        <v>26</v>
      </c>
      <c r="E9" s="48" t="s">
        <v>27</v>
      </c>
      <c r="F9" s="46">
        <v>9.9</v>
      </c>
      <c r="G9" s="47">
        <v>193.68</v>
      </c>
      <c r="H9" s="47">
        <v>36.79</v>
      </c>
      <c r="I9" s="47">
        <v>156.89</v>
      </c>
      <c r="J9" s="65">
        <f>L9/G9</f>
        <v>12783.189797604296</v>
      </c>
      <c r="K9" s="65">
        <f>L9/I9</f>
        <v>15780.790362674488</v>
      </c>
      <c r="L9" s="65">
        <v>2475848.2</v>
      </c>
      <c r="M9" s="60"/>
      <c r="N9" s="61" t="s">
        <v>23</v>
      </c>
      <c r="O9" s="62"/>
    </row>
    <row r="10" spans="1:15" s="1" customFormat="1" ht="27.75" customHeight="1">
      <c r="A10" s="41" t="s">
        <v>28</v>
      </c>
      <c r="B10" s="41"/>
      <c r="C10" s="41"/>
      <c r="D10" s="41"/>
      <c r="E10" s="41"/>
      <c r="F10" s="41"/>
      <c r="G10" s="49">
        <f>SUM(G6:G9)</f>
        <v>647.1300000000001</v>
      </c>
      <c r="H10" s="49">
        <f>SUM(H6:H9)</f>
        <v>86.05</v>
      </c>
      <c r="I10" s="49">
        <f>SUM(I6:I9)</f>
        <v>561.0799999999999</v>
      </c>
      <c r="J10" s="59">
        <f>L10/G10</f>
        <v>14736.394773847602</v>
      </c>
      <c r="K10" s="59">
        <f>L10/I10</f>
        <v>16996.441060098383</v>
      </c>
      <c r="L10" s="66">
        <f>SUM(L6:L9)</f>
        <v>9536363.15</v>
      </c>
      <c r="M10" s="49"/>
      <c r="N10" s="63"/>
      <c r="O10" s="63"/>
    </row>
    <row r="11" spans="1:15" s="1" customFormat="1" ht="38.25" customHeight="1">
      <c r="A11" s="50" t="s">
        <v>55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64"/>
    </row>
    <row r="12" spans="1:15" s="1" customFormat="1" ht="67.5" customHeight="1">
      <c r="A12" s="52" t="s">
        <v>30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</row>
    <row r="13" spans="1:15" s="1" customFormat="1" ht="24.75" customHeight="1">
      <c r="A13" s="54" t="s">
        <v>31</v>
      </c>
      <c r="B13" s="54"/>
      <c r="C13" s="54"/>
      <c r="D13" s="54"/>
      <c r="E13" s="54"/>
      <c r="F13" s="54"/>
      <c r="G13" s="54"/>
      <c r="H13" s="54"/>
      <c r="I13" s="54"/>
      <c r="J13" s="54"/>
      <c r="K13" s="54" t="s">
        <v>32</v>
      </c>
      <c r="L13" s="54"/>
      <c r="M13" s="54"/>
      <c r="N13" s="55"/>
      <c r="O13" s="55"/>
    </row>
    <row r="14" spans="1:15" s="1" customFormat="1" ht="24.75" customHeight="1">
      <c r="A14" s="54" t="s">
        <v>33</v>
      </c>
      <c r="B14" s="54"/>
      <c r="C14" s="54"/>
      <c r="D14" s="54"/>
      <c r="E14" s="54"/>
      <c r="F14" s="55"/>
      <c r="G14" s="55"/>
      <c r="H14" s="55"/>
      <c r="I14" s="55"/>
      <c r="J14" s="55"/>
      <c r="K14" s="54" t="s">
        <v>34</v>
      </c>
      <c r="L14" s="54"/>
      <c r="M14" s="54"/>
      <c r="N14" s="55"/>
      <c r="O14" s="55"/>
    </row>
    <row r="15" spans="1:5" s="1" customFormat="1" ht="24.75" customHeight="1">
      <c r="A15" s="54" t="s">
        <v>35</v>
      </c>
      <c r="B15" s="54"/>
      <c r="C15" s="54"/>
      <c r="D15" s="54"/>
      <c r="E15" s="54"/>
    </row>
    <row r="16" s="1" customFormat="1" ht="24.75" customHeight="1"/>
    <row r="17" s="1" customFormat="1" ht="24.75" customHeight="1"/>
    <row r="18" s="1" customFormat="1" ht="24.75" customHeight="1"/>
    <row r="19" s="1" customFormat="1" ht="24.75" customHeight="1"/>
    <row r="20" s="1" customFormat="1" ht="24.75" customHeight="1"/>
    <row r="21" s="1" customFormat="1" ht="24.75" customHeight="1"/>
    <row r="22" s="1" customFormat="1" ht="24.75" customHeight="1"/>
    <row r="23" s="1" customFormat="1" ht="24.75" customHeight="1"/>
    <row r="24" s="1" customFormat="1" ht="30.75" customHeight="1"/>
    <row r="25" ht="42" customHeight="1"/>
    <row r="26" ht="51.75" customHeight="1"/>
    <row r="27" ht="27" customHeight="1"/>
    <row r="28" ht="25.5" customHeight="1"/>
  </sheetData>
  <sheetProtection/>
  <autoFilter ref="A5:O15"/>
  <mergeCells count="25">
    <mergeCell ref="A1:B1"/>
    <mergeCell ref="A2:O2"/>
    <mergeCell ref="A10:F10"/>
    <mergeCell ref="A11:O11"/>
    <mergeCell ref="A12:O12"/>
    <mergeCell ref="A13:E13"/>
    <mergeCell ref="K13:L13"/>
    <mergeCell ref="A14:E14"/>
    <mergeCell ref="K14:L14"/>
    <mergeCell ref="A15:E1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1968503937007874" right="0.15748031496062992" top="0.1968503937007874" bottom="0.1968503937007874" header="0.1968503937007874" footer="0.1968503937007874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15"/>
  <sheetViews>
    <sheetView tabSelected="1" workbookViewId="0" topLeftCell="A1">
      <selection activeCell="H13" sqref="H13"/>
    </sheetView>
  </sheetViews>
  <sheetFormatPr defaultColWidth="9.00390625" defaultRowHeight="14.25"/>
  <cols>
    <col min="1" max="1" width="3.875" style="0" customWidth="1"/>
    <col min="2" max="2" width="6.875" style="0" customWidth="1"/>
    <col min="3" max="3" width="5.875" style="0" customWidth="1"/>
    <col min="4" max="4" width="5.00390625" style="0" customWidth="1"/>
    <col min="5" max="5" width="11.875" style="0" customWidth="1"/>
    <col min="6" max="6" width="5.125" style="0" customWidth="1"/>
    <col min="7" max="7" width="9.625" style="0" customWidth="1"/>
    <col min="8" max="8" width="10.00390625" style="0" customWidth="1"/>
    <col min="9" max="9" width="9.625" style="0" customWidth="1"/>
    <col min="10" max="10" width="8.50390625" style="0" customWidth="1"/>
    <col min="11" max="11" width="9.625" style="0" customWidth="1"/>
    <col min="12" max="12" width="12.25390625" style="0" customWidth="1"/>
    <col min="13" max="13" width="8.50390625" style="0" customWidth="1"/>
    <col min="14" max="14" width="6.25390625" style="0" customWidth="1"/>
    <col min="15" max="15" width="18.375" style="0" customWidth="1"/>
  </cols>
  <sheetData>
    <row r="1" spans="1:2" ht="18" customHeight="1">
      <c r="A1" s="2" t="s">
        <v>0</v>
      </c>
      <c r="B1" s="2"/>
    </row>
    <row r="2" spans="1:15" ht="40.5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36" customHeight="1">
      <c r="A3" s="37" t="s">
        <v>2</v>
      </c>
      <c r="B3" s="37"/>
      <c r="C3" s="37"/>
      <c r="D3" s="37"/>
      <c r="E3" s="37"/>
      <c r="F3" s="37"/>
      <c r="G3" s="37"/>
      <c r="H3" s="38"/>
      <c r="I3" s="37" t="s">
        <v>3</v>
      </c>
      <c r="M3" s="38"/>
      <c r="N3" s="56"/>
      <c r="O3" s="56"/>
    </row>
    <row r="4" spans="1:15" ht="30" customHeight="1">
      <c r="A4" s="39" t="s">
        <v>4</v>
      </c>
      <c r="B4" s="40" t="s">
        <v>5</v>
      </c>
      <c r="C4" s="40" t="s">
        <v>6</v>
      </c>
      <c r="D4" s="40" t="s">
        <v>7</v>
      </c>
      <c r="E4" s="40" t="s">
        <v>8</v>
      </c>
      <c r="F4" s="40" t="s">
        <v>9</v>
      </c>
      <c r="G4" s="40" t="s">
        <v>10</v>
      </c>
      <c r="H4" s="40" t="s">
        <v>11</v>
      </c>
      <c r="I4" s="57" t="s">
        <v>12</v>
      </c>
      <c r="J4" s="40" t="s">
        <v>13</v>
      </c>
      <c r="K4" s="40" t="s">
        <v>14</v>
      </c>
      <c r="L4" s="57" t="s">
        <v>15</v>
      </c>
      <c r="M4" s="57" t="s">
        <v>16</v>
      </c>
      <c r="N4" s="40" t="s">
        <v>17</v>
      </c>
      <c r="O4" s="39" t="s">
        <v>18</v>
      </c>
    </row>
    <row r="5" spans="1:15" ht="22.5" customHeight="1">
      <c r="A5" s="39"/>
      <c r="B5" s="40"/>
      <c r="C5" s="40"/>
      <c r="D5" s="40"/>
      <c r="E5" s="40"/>
      <c r="F5" s="40"/>
      <c r="G5" s="40"/>
      <c r="H5" s="40"/>
      <c r="I5" s="58"/>
      <c r="J5" s="40"/>
      <c r="K5" s="40"/>
      <c r="L5" s="58"/>
      <c r="M5" s="58"/>
      <c r="N5" s="40"/>
      <c r="O5" s="39"/>
    </row>
    <row r="6" spans="1:15" s="1" customFormat="1" ht="25.5" customHeight="1">
      <c r="A6" s="41">
        <v>1</v>
      </c>
      <c r="B6" s="42" t="s">
        <v>56</v>
      </c>
      <c r="C6" s="43" t="s">
        <v>20</v>
      </c>
      <c r="D6" s="44" t="s">
        <v>21</v>
      </c>
      <c r="E6" s="45" t="s">
        <v>22</v>
      </c>
      <c r="F6" s="46">
        <v>6.7</v>
      </c>
      <c r="G6" s="47">
        <v>132.48</v>
      </c>
      <c r="H6" s="47">
        <v>6.48</v>
      </c>
      <c r="I6" s="47">
        <v>126</v>
      </c>
      <c r="J6" s="65">
        <f>L6/G6</f>
        <v>17490.698973429953</v>
      </c>
      <c r="K6" s="65">
        <f>L6/I6</f>
        <v>18390.22063492063</v>
      </c>
      <c r="L6" s="65">
        <v>2317167.8</v>
      </c>
      <c r="M6" s="60"/>
      <c r="N6" s="61" t="s">
        <v>23</v>
      </c>
      <c r="O6" s="62"/>
    </row>
    <row r="7" spans="1:15" s="1" customFormat="1" ht="25.5" customHeight="1">
      <c r="A7" s="41">
        <v>2</v>
      </c>
      <c r="B7" s="42" t="s">
        <v>56</v>
      </c>
      <c r="C7" s="43" t="s">
        <v>24</v>
      </c>
      <c r="D7" s="44" t="s">
        <v>21</v>
      </c>
      <c r="E7" s="45" t="s">
        <v>22</v>
      </c>
      <c r="F7" s="46">
        <v>6.7</v>
      </c>
      <c r="G7" s="47">
        <v>129.62</v>
      </c>
      <c r="H7" s="47">
        <v>6.34</v>
      </c>
      <c r="I7" s="47">
        <v>123.28</v>
      </c>
      <c r="J7" s="65">
        <f>L7/G7</f>
        <v>17441.551458108315</v>
      </c>
      <c r="K7" s="65">
        <f>L7/I7</f>
        <v>18338.52936404932</v>
      </c>
      <c r="L7" s="65">
        <v>2260773.9</v>
      </c>
      <c r="M7" s="60"/>
      <c r="N7" s="61" t="s">
        <v>23</v>
      </c>
      <c r="O7" s="62"/>
    </row>
    <row r="8" spans="1:15" s="1" customFormat="1" ht="25.5" customHeight="1">
      <c r="A8" s="41">
        <v>3</v>
      </c>
      <c r="B8" s="42" t="s">
        <v>56</v>
      </c>
      <c r="C8" s="43" t="s">
        <v>25</v>
      </c>
      <c r="D8" s="44" t="s">
        <v>26</v>
      </c>
      <c r="E8" s="48" t="s">
        <v>27</v>
      </c>
      <c r="F8" s="46">
        <v>9.9</v>
      </c>
      <c r="G8" s="47">
        <v>191.35</v>
      </c>
      <c r="H8" s="47">
        <v>36.44</v>
      </c>
      <c r="I8" s="47">
        <v>154.91</v>
      </c>
      <c r="J8" s="65">
        <f>L8/G8</f>
        <v>13006.376273843744</v>
      </c>
      <c r="K8" s="65">
        <f>L8/I8</f>
        <v>16065.909883157963</v>
      </c>
      <c r="L8" s="65">
        <v>2488770.1</v>
      </c>
      <c r="M8" s="60"/>
      <c r="N8" s="61" t="s">
        <v>23</v>
      </c>
      <c r="O8" s="62"/>
    </row>
    <row r="9" spans="1:15" s="1" customFormat="1" ht="25.5" customHeight="1">
      <c r="A9" s="41">
        <v>4</v>
      </c>
      <c r="B9" s="42" t="s">
        <v>56</v>
      </c>
      <c r="C9" s="43" t="s">
        <v>37</v>
      </c>
      <c r="D9" s="44" t="s">
        <v>26</v>
      </c>
      <c r="E9" s="48" t="s">
        <v>27</v>
      </c>
      <c r="F9" s="46">
        <v>9.9</v>
      </c>
      <c r="G9" s="47">
        <v>193.68</v>
      </c>
      <c r="H9" s="47">
        <v>36.79</v>
      </c>
      <c r="I9" s="47">
        <v>156.89</v>
      </c>
      <c r="J9" s="65">
        <f>L9/G9</f>
        <v>12793.853263114415</v>
      </c>
      <c r="K9" s="65">
        <f>L9/I9</f>
        <v>15793.954362929442</v>
      </c>
      <c r="L9" s="65">
        <v>2477913.5</v>
      </c>
      <c r="M9" s="60"/>
      <c r="N9" s="61" t="s">
        <v>23</v>
      </c>
      <c r="O9" s="62"/>
    </row>
    <row r="10" spans="1:15" s="1" customFormat="1" ht="27.75" customHeight="1">
      <c r="A10" s="41" t="s">
        <v>28</v>
      </c>
      <c r="B10" s="41"/>
      <c r="C10" s="41"/>
      <c r="D10" s="41"/>
      <c r="E10" s="41"/>
      <c r="F10" s="41"/>
      <c r="G10" s="49">
        <f>SUM(G6:G9)</f>
        <v>647.1300000000001</v>
      </c>
      <c r="H10" s="49">
        <f>SUM(H6:H9)</f>
        <v>86.05</v>
      </c>
      <c r="I10" s="49">
        <f>SUM(I6:I9)</f>
        <v>561.0799999999999</v>
      </c>
      <c r="J10" s="59">
        <f>L10/G10</f>
        <v>14749.162146709312</v>
      </c>
      <c r="K10" s="59">
        <f>L10/I10</f>
        <v>17011.16650032081</v>
      </c>
      <c r="L10" s="66">
        <f>SUM(L6:L9)</f>
        <v>9544625.299999999</v>
      </c>
      <c r="M10" s="49"/>
      <c r="N10" s="63"/>
      <c r="O10" s="63"/>
    </row>
    <row r="11" spans="1:15" s="1" customFormat="1" ht="38.25" customHeight="1">
      <c r="A11" s="50" t="s">
        <v>57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64"/>
    </row>
    <row r="12" spans="1:15" s="1" customFormat="1" ht="67.5" customHeight="1">
      <c r="A12" s="52" t="s">
        <v>30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</row>
    <row r="13" spans="1:15" s="1" customFormat="1" ht="24.75" customHeight="1">
      <c r="A13" s="54" t="s">
        <v>31</v>
      </c>
      <c r="B13" s="54"/>
      <c r="C13" s="54"/>
      <c r="D13" s="54"/>
      <c r="E13" s="54"/>
      <c r="F13" s="54"/>
      <c r="G13" s="54"/>
      <c r="H13" s="54"/>
      <c r="I13" s="54"/>
      <c r="J13" s="54"/>
      <c r="K13" s="54" t="s">
        <v>32</v>
      </c>
      <c r="L13" s="54"/>
      <c r="M13" s="54"/>
      <c r="N13" s="55"/>
      <c r="O13" s="55"/>
    </row>
    <row r="14" spans="1:15" s="1" customFormat="1" ht="24.75" customHeight="1">
      <c r="A14" s="54" t="s">
        <v>33</v>
      </c>
      <c r="B14" s="54"/>
      <c r="C14" s="54"/>
      <c r="D14" s="54"/>
      <c r="E14" s="54"/>
      <c r="F14" s="55"/>
      <c r="G14" s="55"/>
      <c r="H14" s="55"/>
      <c r="I14" s="55"/>
      <c r="J14" s="55"/>
      <c r="K14" s="54" t="s">
        <v>34</v>
      </c>
      <c r="L14" s="54"/>
      <c r="M14" s="54"/>
      <c r="N14" s="55"/>
      <c r="O14" s="55"/>
    </row>
    <row r="15" spans="1:5" s="1" customFormat="1" ht="24.75" customHeight="1">
      <c r="A15" s="54" t="s">
        <v>35</v>
      </c>
      <c r="B15" s="54"/>
      <c r="C15" s="54"/>
      <c r="D15" s="54"/>
      <c r="E15" s="54"/>
    </row>
    <row r="16" s="1" customFormat="1" ht="24.75" customHeight="1"/>
    <row r="17" s="1" customFormat="1" ht="24.75" customHeight="1"/>
    <row r="18" s="1" customFormat="1" ht="24.75" customHeight="1"/>
    <row r="19" s="1" customFormat="1" ht="24.75" customHeight="1"/>
    <row r="20" s="1" customFormat="1" ht="24.75" customHeight="1"/>
    <row r="21" s="1" customFormat="1" ht="24.75" customHeight="1"/>
    <row r="22" s="1" customFormat="1" ht="24.75" customHeight="1"/>
    <row r="23" s="1" customFormat="1" ht="24.75" customHeight="1"/>
    <row r="24" s="1" customFormat="1" ht="30.75" customHeight="1"/>
    <row r="25" ht="42" customHeight="1"/>
    <row r="26" ht="51.75" customHeight="1"/>
    <row r="27" ht="27" customHeight="1"/>
    <row r="28" ht="25.5" customHeight="1"/>
  </sheetData>
  <sheetProtection/>
  <autoFilter ref="A5:O15"/>
  <mergeCells count="25">
    <mergeCell ref="A1:B1"/>
    <mergeCell ref="A2:O2"/>
    <mergeCell ref="A10:F10"/>
    <mergeCell ref="A11:O11"/>
    <mergeCell ref="A12:O12"/>
    <mergeCell ref="A13:E13"/>
    <mergeCell ref="K13:L13"/>
    <mergeCell ref="A14:E14"/>
    <mergeCell ref="K14:L14"/>
    <mergeCell ref="A15:E1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1968503937007874" right="0.15748031496062992" top="0.1968503937007874" bottom="0.1968503937007874" header="0.1968503937007874" footer="0.1968503937007874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15"/>
  <sheetViews>
    <sheetView workbookViewId="0" topLeftCell="A1">
      <selection activeCell="I16" sqref="I16"/>
    </sheetView>
  </sheetViews>
  <sheetFormatPr defaultColWidth="9.00390625" defaultRowHeight="14.25"/>
  <cols>
    <col min="1" max="1" width="3.875" style="0" customWidth="1"/>
    <col min="2" max="2" width="6.875" style="0" customWidth="1"/>
    <col min="3" max="3" width="5.875" style="0" customWidth="1"/>
    <col min="4" max="4" width="5.00390625" style="0" customWidth="1"/>
    <col min="5" max="5" width="11.875" style="0" customWidth="1"/>
    <col min="6" max="6" width="5.125" style="0" customWidth="1"/>
    <col min="7" max="7" width="9.625" style="0" customWidth="1"/>
    <col min="8" max="8" width="10.00390625" style="0" customWidth="1"/>
    <col min="9" max="9" width="9.625" style="0" customWidth="1"/>
    <col min="10" max="10" width="8.50390625" style="0" customWidth="1"/>
    <col min="11" max="11" width="9.625" style="0" customWidth="1"/>
    <col min="12" max="12" width="11.25390625" style="0" customWidth="1"/>
    <col min="13" max="13" width="8.50390625" style="0" customWidth="1"/>
    <col min="14" max="14" width="6.25390625" style="0" customWidth="1"/>
    <col min="15" max="15" width="15.75390625" style="0" customWidth="1"/>
  </cols>
  <sheetData>
    <row r="1" spans="1:2" ht="18" customHeight="1">
      <c r="A1" s="2" t="s">
        <v>0</v>
      </c>
      <c r="B1" s="2"/>
    </row>
    <row r="2" spans="1:15" ht="40.5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36" customHeight="1">
      <c r="A3" s="37" t="s">
        <v>2</v>
      </c>
      <c r="B3" s="37"/>
      <c r="C3" s="37"/>
      <c r="D3" s="37"/>
      <c r="E3" s="37"/>
      <c r="F3" s="37"/>
      <c r="G3" s="37"/>
      <c r="H3" s="38"/>
      <c r="I3" s="37" t="s">
        <v>3</v>
      </c>
      <c r="M3" s="38"/>
      <c r="N3" s="56"/>
      <c r="O3" s="56"/>
    </row>
    <row r="4" spans="1:15" ht="30" customHeight="1">
      <c r="A4" s="39" t="s">
        <v>4</v>
      </c>
      <c r="B4" s="40" t="s">
        <v>5</v>
      </c>
      <c r="C4" s="40" t="s">
        <v>6</v>
      </c>
      <c r="D4" s="40" t="s">
        <v>7</v>
      </c>
      <c r="E4" s="40" t="s">
        <v>8</v>
      </c>
      <c r="F4" s="40" t="s">
        <v>9</v>
      </c>
      <c r="G4" s="40" t="s">
        <v>10</v>
      </c>
      <c r="H4" s="40" t="s">
        <v>11</v>
      </c>
      <c r="I4" s="57" t="s">
        <v>12</v>
      </c>
      <c r="J4" s="40" t="s">
        <v>13</v>
      </c>
      <c r="K4" s="40" t="s">
        <v>14</v>
      </c>
      <c r="L4" s="57" t="s">
        <v>15</v>
      </c>
      <c r="M4" s="57" t="s">
        <v>16</v>
      </c>
      <c r="N4" s="40" t="s">
        <v>17</v>
      </c>
      <c r="O4" s="39" t="s">
        <v>18</v>
      </c>
    </row>
    <row r="5" spans="1:15" ht="22.5" customHeight="1">
      <c r="A5" s="39"/>
      <c r="B5" s="40"/>
      <c r="C5" s="40"/>
      <c r="D5" s="40"/>
      <c r="E5" s="40"/>
      <c r="F5" s="40"/>
      <c r="G5" s="40"/>
      <c r="H5" s="40"/>
      <c r="I5" s="58"/>
      <c r="J5" s="40"/>
      <c r="K5" s="40"/>
      <c r="L5" s="58"/>
      <c r="M5" s="58"/>
      <c r="N5" s="40"/>
      <c r="O5" s="39"/>
    </row>
    <row r="6" spans="1:15" s="1" customFormat="1" ht="25.5" customHeight="1">
      <c r="A6" s="41">
        <v>1</v>
      </c>
      <c r="B6" s="42" t="s">
        <v>58</v>
      </c>
      <c r="C6" s="43" t="s">
        <v>20</v>
      </c>
      <c r="D6" s="44" t="s">
        <v>21</v>
      </c>
      <c r="E6" s="45" t="s">
        <v>22</v>
      </c>
      <c r="F6" s="46">
        <v>6.7</v>
      </c>
      <c r="G6" s="47">
        <v>132.48</v>
      </c>
      <c r="H6" s="47">
        <v>6.48</v>
      </c>
      <c r="I6" s="47">
        <v>126</v>
      </c>
      <c r="J6" s="59">
        <f>L6/G6</f>
        <v>17506.28132548309</v>
      </c>
      <c r="K6" s="59">
        <f>L6/I6</f>
        <v>18406.604365079365</v>
      </c>
      <c r="L6" s="59">
        <v>2319232.15</v>
      </c>
      <c r="M6" s="60"/>
      <c r="N6" s="61" t="s">
        <v>23</v>
      </c>
      <c r="O6" s="62"/>
    </row>
    <row r="7" spans="1:15" s="1" customFormat="1" ht="25.5" customHeight="1">
      <c r="A7" s="41">
        <v>2</v>
      </c>
      <c r="B7" s="42" t="s">
        <v>58</v>
      </c>
      <c r="C7" s="43" t="s">
        <v>24</v>
      </c>
      <c r="D7" s="44" t="s">
        <v>21</v>
      </c>
      <c r="E7" s="45" t="s">
        <v>22</v>
      </c>
      <c r="F7" s="46">
        <v>6.7</v>
      </c>
      <c r="G7" s="47">
        <v>129.62</v>
      </c>
      <c r="H7" s="47">
        <v>6.34</v>
      </c>
      <c r="I7" s="47">
        <v>123.28</v>
      </c>
      <c r="J7" s="59">
        <f>L7/G7</f>
        <v>23977.387748804194</v>
      </c>
      <c r="K7" s="59">
        <f>L7/I7</f>
        <v>25210.488319273198</v>
      </c>
      <c r="L7" s="59">
        <v>3107949</v>
      </c>
      <c r="M7" s="60"/>
      <c r="N7" s="61" t="s">
        <v>23</v>
      </c>
      <c r="O7" s="62"/>
    </row>
    <row r="8" spans="1:15" s="1" customFormat="1" ht="25.5" customHeight="1">
      <c r="A8" s="41">
        <v>3</v>
      </c>
      <c r="B8" s="42" t="s">
        <v>58</v>
      </c>
      <c r="C8" s="43" t="s">
        <v>25</v>
      </c>
      <c r="D8" s="44" t="s">
        <v>26</v>
      </c>
      <c r="E8" s="48" t="s">
        <v>27</v>
      </c>
      <c r="F8" s="46">
        <v>9.9</v>
      </c>
      <c r="G8" s="47">
        <v>191.35</v>
      </c>
      <c r="H8" s="47">
        <v>36.44</v>
      </c>
      <c r="I8" s="47">
        <v>154.91</v>
      </c>
      <c r="J8" s="59">
        <f>L8/G8</f>
        <v>12896.02038149987</v>
      </c>
      <c r="K8" s="59">
        <f>L8/I8</f>
        <v>15929.594603318055</v>
      </c>
      <c r="L8" s="59">
        <v>2467653.5</v>
      </c>
      <c r="M8" s="60"/>
      <c r="N8" s="61" t="s">
        <v>23</v>
      </c>
      <c r="O8" s="62"/>
    </row>
    <row r="9" spans="1:15" s="1" customFormat="1" ht="25.5" customHeight="1">
      <c r="A9" s="41">
        <v>4</v>
      </c>
      <c r="B9" s="42" t="s">
        <v>58</v>
      </c>
      <c r="C9" s="43" t="s">
        <v>37</v>
      </c>
      <c r="D9" s="44" t="s">
        <v>26</v>
      </c>
      <c r="E9" s="48" t="s">
        <v>27</v>
      </c>
      <c r="F9" s="46">
        <v>9.9</v>
      </c>
      <c r="G9" s="47">
        <v>193.68</v>
      </c>
      <c r="H9" s="47">
        <v>36.79</v>
      </c>
      <c r="I9" s="47">
        <v>156.89</v>
      </c>
      <c r="J9" s="59">
        <f>L9/G9</f>
        <v>17111.358942585706</v>
      </c>
      <c r="K9" s="59">
        <f>L9/I9</f>
        <v>21123.89572311811</v>
      </c>
      <c r="L9" s="59">
        <v>3314128</v>
      </c>
      <c r="M9" s="60"/>
      <c r="N9" s="61" t="s">
        <v>23</v>
      </c>
      <c r="O9" s="62"/>
    </row>
    <row r="10" spans="1:15" s="1" customFormat="1" ht="27.75" customHeight="1">
      <c r="A10" s="41" t="s">
        <v>28</v>
      </c>
      <c r="B10" s="41"/>
      <c r="C10" s="41"/>
      <c r="D10" s="41"/>
      <c r="E10" s="41"/>
      <c r="F10" s="41"/>
      <c r="G10" s="49">
        <f>SUM(G6:G9)</f>
        <v>647.1300000000001</v>
      </c>
      <c r="H10" s="49">
        <f>SUM(H6:H9)</f>
        <v>86.05</v>
      </c>
      <c r="I10" s="49">
        <f>SUM(I6:I9)</f>
        <v>561.0799999999999</v>
      </c>
      <c r="J10" s="59">
        <f>L10/G10</f>
        <v>17321.03696320677</v>
      </c>
      <c r="K10" s="59">
        <f>L10/I10</f>
        <v>19977.476741284667</v>
      </c>
      <c r="L10" s="59">
        <f>SUM(L6:L9)</f>
        <v>11208962.65</v>
      </c>
      <c r="M10" s="49"/>
      <c r="N10" s="63"/>
      <c r="O10" s="63"/>
    </row>
    <row r="11" spans="1:15" s="1" customFormat="1" ht="38.25" customHeight="1">
      <c r="A11" s="50" t="s">
        <v>59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64"/>
    </row>
    <row r="12" spans="1:15" s="1" customFormat="1" ht="67.5" customHeight="1">
      <c r="A12" s="52" t="s">
        <v>30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</row>
    <row r="13" spans="1:15" s="1" customFormat="1" ht="24.75" customHeight="1">
      <c r="A13" s="54" t="s">
        <v>31</v>
      </c>
      <c r="B13" s="54"/>
      <c r="C13" s="54"/>
      <c r="D13" s="54"/>
      <c r="E13" s="54"/>
      <c r="F13" s="54"/>
      <c r="G13" s="54"/>
      <c r="H13" s="54"/>
      <c r="I13" s="54"/>
      <c r="J13" s="54"/>
      <c r="K13" s="54" t="s">
        <v>32</v>
      </c>
      <c r="L13" s="54"/>
      <c r="M13" s="54"/>
      <c r="N13" s="55"/>
      <c r="O13" s="55"/>
    </row>
    <row r="14" spans="1:15" s="1" customFormat="1" ht="24.75" customHeight="1">
      <c r="A14" s="54" t="s">
        <v>33</v>
      </c>
      <c r="B14" s="54"/>
      <c r="C14" s="54"/>
      <c r="D14" s="54"/>
      <c r="E14" s="54"/>
      <c r="F14" s="55"/>
      <c r="G14" s="55"/>
      <c r="H14" s="55"/>
      <c r="I14" s="55"/>
      <c r="J14" s="55"/>
      <c r="K14" s="54" t="s">
        <v>34</v>
      </c>
      <c r="L14" s="54"/>
      <c r="M14" s="54"/>
      <c r="N14" s="55"/>
      <c r="O14" s="55"/>
    </row>
    <row r="15" spans="1:5" s="1" customFormat="1" ht="24.75" customHeight="1">
      <c r="A15" s="54" t="s">
        <v>35</v>
      </c>
      <c r="B15" s="54"/>
      <c r="C15" s="54"/>
      <c r="D15" s="54"/>
      <c r="E15" s="54"/>
    </row>
    <row r="16" s="1" customFormat="1" ht="24.75" customHeight="1"/>
    <row r="17" s="1" customFormat="1" ht="24.75" customHeight="1"/>
    <row r="18" s="1" customFormat="1" ht="24.75" customHeight="1"/>
    <row r="19" s="1" customFormat="1" ht="24.75" customHeight="1"/>
    <row r="20" s="1" customFormat="1" ht="24.75" customHeight="1"/>
    <row r="21" s="1" customFormat="1" ht="24.75" customHeight="1"/>
    <row r="22" s="1" customFormat="1" ht="24.75" customHeight="1"/>
    <row r="23" s="1" customFormat="1" ht="24.75" customHeight="1"/>
    <row r="24" s="1" customFormat="1" ht="30.75" customHeight="1"/>
    <row r="25" ht="42" customHeight="1"/>
    <row r="26" ht="51.75" customHeight="1"/>
    <row r="27" ht="27" customHeight="1"/>
    <row r="28" ht="25.5" customHeight="1"/>
  </sheetData>
  <sheetProtection/>
  <autoFilter ref="A5:O15"/>
  <mergeCells count="25">
    <mergeCell ref="A1:B1"/>
    <mergeCell ref="A2:O2"/>
    <mergeCell ref="A10:F10"/>
    <mergeCell ref="A11:O11"/>
    <mergeCell ref="A12:O12"/>
    <mergeCell ref="A13:E13"/>
    <mergeCell ref="K13:L13"/>
    <mergeCell ref="A14:E14"/>
    <mergeCell ref="K14:L14"/>
    <mergeCell ref="A15:E1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1968503937007874" right="0.15748031496062992" top="0.1968503937007874" bottom="0.1968503937007874" header="0.1968503937007874" footer="0.1968503937007874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13"/>
  <sheetViews>
    <sheetView workbookViewId="0" topLeftCell="A1">
      <selection activeCell="A10" sqref="A10:O10"/>
    </sheetView>
  </sheetViews>
  <sheetFormatPr defaultColWidth="9.00390625" defaultRowHeight="14.25"/>
  <cols>
    <col min="1" max="1" width="3.875" style="0" customWidth="1"/>
    <col min="2" max="2" width="6.875" style="0" customWidth="1"/>
    <col min="3" max="3" width="5.875" style="0" customWidth="1"/>
    <col min="4" max="4" width="5.00390625" style="0" customWidth="1"/>
    <col min="5" max="5" width="11.875" style="0" customWidth="1"/>
    <col min="6" max="6" width="5.125" style="0" customWidth="1"/>
    <col min="7" max="7" width="9.625" style="0" customWidth="1"/>
    <col min="8" max="8" width="10.00390625" style="0" customWidth="1"/>
    <col min="9" max="9" width="9.625" style="0" customWidth="1"/>
    <col min="10" max="10" width="8.50390625" style="0" customWidth="1"/>
    <col min="11" max="11" width="9.625" style="0" customWidth="1"/>
    <col min="12" max="12" width="10.875" style="0" customWidth="1"/>
    <col min="13" max="13" width="8.50390625" style="0" customWidth="1"/>
    <col min="14" max="14" width="6.25390625" style="0" customWidth="1"/>
    <col min="15" max="15" width="23.875" style="0" customWidth="1"/>
  </cols>
  <sheetData>
    <row r="1" spans="1:2" ht="18" customHeight="1">
      <c r="A1" s="2"/>
      <c r="B1" s="2"/>
    </row>
    <row r="2" spans="1:15" ht="4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36" customHeight="1">
      <c r="A3" s="4"/>
      <c r="B3" s="4"/>
      <c r="C3" s="4"/>
      <c r="D3" s="4"/>
      <c r="E3" s="4"/>
      <c r="F3" s="4"/>
      <c r="G3" s="4"/>
      <c r="H3" s="5"/>
      <c r="I3" s="4"/>
      <c r="J3" s="24"/>
      <c r="K3" s="24"/>
      <c r="L3" s="24"/>
      <c r="M3" s="5"/>
      <c r="N3" s="25"/>
      <c r="O3" s="25"/>
    </row>
    <row r="4" spans="1:15" ht="30" customHeight="1">
      <c r="A4" s="6"/>
      <c r="B4" s="7"/>
      <c r="C4" s="7"/>
      <c r="D4" s="7"/>
      <c r="E4" s="7"/>
      <c r="F4" s="7"/>
      <c r="G4" s="7"/>
      <c r="H4" s="7"/>
      <c r="I4" s="26"/>
      <c r="J4" s="7"/>
      <c r="K4" s="7"/>
      <c r="L4" s="26"/>
      <c r="M4" s="26"/>
      <c r="N4" s="7"/>
      <c r="O4" s="6"/>
    </row>
    <row r="5" spans="1:15" ht="22.5" customHeight="1">
      <c r="A5" s="6"/>
      <c r="B5" s="7"/>
      <c r="C5" s="7"/>
      <c r="D5" s="7"/>
      <c r="E5" s="7"/>
      <c r="F5" s="7"/>
      <c r="G5" s="7"/>
      <c r="H5" s="7"/>
      <c r="I5" s="27"/>
      <c r="J5" s="7"/>
      <c r="K5" s="7"/>
      <c r="L5" s="27"/>
      <c r="M5" s="27"/>
      <c r="N5" s="7"/>
      <c r="O5" s="6"/>
    </row>
    <row r="6" spans="1:15" s="1" customFormat="1" ht="25.5" customHeight="1">
      <c r="A6" s="8"/>
      <c r="B6" s="9"/>
      <c r="C6" s="10"/>
      <c r="D6" s="11"/>
      <c r="E6" s="12"/>
      <c r="F6" s="13"/>
      <c r="G6" s="14"/>
      <c r="H6" s="14"/>
      <c r="I6" s="14"/>
      <c r="J6" s="28"/>
      <c r="K6" s="28"/>
      <c r="L6" s="28"/>
      <c r="M6" s="29"/>
      <c r="N6" s="30"/>
      <c r="O6" s="31"/>
    </row>
    <row r="7" spans="1:15" s="1" customFormat="1" ht="25.5" customHeight="1">
      <c r="A7" s="8"/>
      <c r="B7" s="9"/>
      <c r="C7" s="10"/>
      <c r="D7" s="11"/>
      <c r="E7" s="15"/>
      <c r="F7" s="13"/>
      <c r="G7" s="14"/>
      <c r="H7" s="14"/>
      <c r="I7" s="14"/>
      <c r="J7" s="28"/>
      <c r="K7" s="28"/>
      <c r="L7" s="28"/>
      <c r="M7" s="29"/>
      <c r="N7" s="30"/>
      <c r="O7" s="31"/>
    </row>
    <row r="8" spans="1:15" s="1" customFormat="1" ht="27.75" customHeight="1">
      <c r="A8" s="8"/>
      <c r="B8" s="8"/>
      <c r="C8" s="8"/>
      <c r="D8" s="8"/>
      <c r="E8" s="8"/>
      <c r="F8" s="8"/>
      <c r="G8" s="16"/>
      <c r="H8" s="16"/>
      <c r="I8" s="16"/>
      <c r="J8" s="32"/>
      <c r="K8" s="32"/>
      <c r="L8" s="33"/>
      <c r="M8" s="16"/>
      <c r="N8" s="34"/>
      <c r="O8" s="34"/>
    </row>
    <row r="9" spans="1:15" s="1" customFormat="1" ht="38.25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35"/>
    </row>
    <row r="10" spans="1:15" s="1" customFormat="1" ht="67.5" customHeight="1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5" s="1" customFormat="1" ht="24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2"/>
      <c r="O11" s="22"/>
    </row>
    <row r="12" spans="1:15" s="1" customFormat="1" ht="24.75" customHeight="1">
      <c r="A12" s="21"/>
      <c r="B12" s="21"/>
      <c r="C12" s="21"/>
      <c r="D12" s="21"/>
      <c r="E12" s="21"/>
      <c r="F12" s="22"/>
      <c r="G12" s="22"/>
      <c r="H12" s="22"/>
      <c r="I12" s="22"/>
      <c r="J12" s="22"/>
      <c r="K12" s="21"/>
      <c r="L12" s="21"/>
      <c r="M12" s="21"/>
      <c r="N12" s="22"/>
      <c r="O12" s="22"/>
    </row>
    <row r="13" spans="1:15" s="1" customFormat="1" ht="24.75" customHeight="1">
      <c r="A13" s="21"/>
      <c r="B13" s="21"/>
      <c r="C13" s="21"/>
      <c r="D13" s="21"/>
      <c r="E13" s="21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="1" customFormat="1" ht="24.75" customHeight="1"/>
    <row r="15" s="1" customFormat="1" ht="24.75" customHeight="1"/>
    <row r="16" s="1" customFormat="1" ht="24.75" customHeight="1"/>
    <row r="17" s="1" customFormat="1" ht="24.75" customHeight="1"/>
    <row r="18" s="1" customFormat="1" ht="24.75" customHeight="1"/>
    <row r="19" s="1" customFormat="1" ht="24.75" customHeight="1"/>
    <row r="20" s="1" customFormat="1" ht="24.75" customHeight="1"/>
    <row r="21" s="1" customFormat="1" ht="24.75" customHeight="1"/>
    <row r="22" s="1" customFormat="1" ht="30.75" customHeight="1"/>
    <row r="23" ht="42" customHeight="1"/>
    <row r="24" ht="51.75" customHeight="1"/>
    <row r="25" ht="27" customHeight="1"/>
    <row r="26" ht="25.5" customHeight="1"/>
  </sheetData>
  <sheetProtection/>
  <mergeCells count="25">
    <mergeCell ref="A1:B1"/>
    <mergeCell ref="A2:O2"/>
    <mergeCell ref="A8:F8"/>
    <mergeCell ref="A9:O9"/>
    <mergeCell ref="A10:O10"/>
    <mergeCell ref="A11:E11"/>
    <mergeCell ref="K11:L11"/>
    <mergeCell ref="A12:E12"/>
    <mergeCell ref="K12:L12"/>
    <mergeCell ref="A13:E1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1968503937007874" right="0.15748031496062992" top="0.1968503937007874" bottom="0.1968503937007874" header="0.1968503937007874" footer="0.1968503937007874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4"/>
  <sheetViews>
    <sheetView workbookViewId="0" topLeftCell="A1">
      <selection activeCell="L6" sqref="L6:L8"/>
    </sheetView>
  </sheetViews>
  <sheetFormatPr defaultColWidth="9.00390625" defaultRowHeight="14.25"/>
  <cols>
    <col min="1" max="1" width="3.875" style="0" customWidth="1"/>
    <col min="2" max="2" width="6.875" style="0" customWidth="1"/>
    <col min="3" max="3" width="5.875" style="0" customWidth="1"/>
    <col min="4" max="4" width="5.00390625" style="0" customWidth="1"/>
    <col min="5" max="5" width="11.875" style="0" customWidth="1"/>
    <col min="6" max="6" width="5.125" style="0" customWidth="1"/>
    <col min="7" max="7" width="9.625" style="0" customWidth="1"/>
    <col min="8" max="8" width="10.00390625" style="0" customWidth="1"/>
    <col min="9" max="9" width="9.625" style="0" customWidth="1"/>
    <col min="10" max="10" width="8.50390625" style="0" customWidth="1"/>
    <col min="11" max="11" width="9.625" style="0" customWidth="1"/>
    <col min="12" max="12" width="10.875" style="0" customWidth="1"/>
    <col min="13" max="13" width="8.50390625" style="0" customWidth="1"/>
    <col min="14" max="14" width="6.25390625" style="0" customWidth="1"/>
    <col min="15" max="15" width="23.875" style="0" customWidth="1"/>
  </cols>
  <sheetData>
    <row r="1" spans="1:2" ht="18" customHeight="1">
      <c r="A1" s="2" t="s">
        <v>0</v>
      </c>
      <c r="B1" s="2"/>
    </row>
    <row r="2" spans="1:15" ht="40.5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36" customHeight="1">
      <c r="A3" s="37" t="s">
        <v>2</v>
      </c>
      <c r="B3" s="37"/>
      <c r="C3" s="37"/>
      <c r="D3" s="37"/>
      <c r="E3" s="37"/>
      <c r="F3" s="37"/>
      <c r="G3" s="37"/>
      <c r="H3" s="38"/>
      <c r="I3" s="37" t="s">
        <v>3</v>
      </c>
      <c r="M3" s="38"/>
      <c r="N3" s="56"/>
      <c r="O3" s="56"/>
    </row>
    <row r="4" spans="1:15" ht="30" customHeight="1">
      <c r="A4" s="39" t="s">
        <v>4</v>
      </c>
      <c r="B4" s="40" t="s">
        <v>5</v>
      </c>
      <c r="C4" s="40" t="s">
        <v>6</v>
      </c>
      <c r="D4" s="40" t="s">
        <v>7</v>
      </c>
      <c r="E4" s="40" t="s">
        <v>8</v>
      </c>
      <c r="F4" s="40" t="s">
        <v>9</v>
      </c>
      <c r="G4" s="40" t="s">
        <v>10</v>
      </c>
      <c r="H4" s="40" t="s">
        <v>11</v>
      </c>
      <c r="I4" s="57" t="s">
        <v>12</v>
      </c>
      <c r="J4" s="40" t="s">
        <v>13</v>
      </c>
      <c r="K4" s="40" t="s">
        <v>14</v>
      </c>
      <c r="L4" s="57" t="s">
        <v>15</v>
      </c>
      <c r="M4" s="57" t="s">
        <v>16</v>
      </c>
      <c r="N4" s="40" t="s">
        <v>17</v>
      </c>
      <c r="O4" s="39" t="s">
        <v>18</v>
      </c>
    </row>
    <row r="5" spans="1:15" ht="22.5" customHeight="1">
      <c r="A5" s="39"/>
      <c r="B5" s="40"/>
      <c r="C5" s="40"/>
      <c r="D5" s="40"/>
      <c r="E5" s="40"/>
      <c r="F5" s="40"/>
      <c r="G5" s="40"/>
      <c r="H5" s="40"/>
      <c r="I5" s="58"/>
      <c r="J5" s="40"/>
      <c r="K5" s="40"/>
      <c r="L5" s="58"/>
      <c r="M5" s="58"/>
      <c r="N5" s="40"/>
      <c r="O5" s="39"/>
    </row>
    <row r="6" spans="1:15" s="1" customFormat="1" ht="25.5" customHeight="1">
      <c r="A6" s="41">
        <v>1</v>
      </c>
      <c r="B6" s="42" t="s">
        <v>36</v>
      </c>
      <c r="C6" s="43" t="s">
        <v>20</v>
      </c>
      <c r="D6" s="44" t="s">
        <v>21</v>
      </c>
      <c r="E6" s="45" t="s">
        <v>22</v>
      </c>
      <c r="F6" s="46">
        <v>6.7</v>
      </c>
      <c r="G6" s="47">
        <v>132.48</v>
      </c>
      <c r="H6" s="47">
        <v>6.48</v>
      </c>
      <c r="I6" s="47">
        <v>126</v>
      </c>
      <c r="J6" s="65">
        <f>L6/G6</f>
        <v>18030.595561594204</v>
      </c>
      <c r="K6" s="65">
        <f>L6/I6</f>
        <v>18957.88333333333</v>
      </c>
      <c r="L6" s="67">
        <v>2388693.3</v>
      </c>
      <c r="M6" s="60"/>
      <c r="N6" s="61" t="s">
        <v>23</v>
      </c>
      <c r="O6" s="62"/>
    </row>
    <row r="7" spans="1:15" s="1" customFormat="1" ht="25.5" customHeight="1">
      <c r="A7" s="41">
        <v>2</v>
      </c>
      <c r="B7" s="42" t="s">
        <v>36</v>
      </c>
      <c r="C7" s="43" t="s">
        <v>24</v>
      </c>
      <c r="D7" s="44" t="s">
        <v>21</v>
      </c>
      <c r="E7" s="45" t="s">
        <v>22</v>
      </c>
      <c r="F7" s="46">
        <v>6.7</v>
      </c>
      <c r="G7" s="47">
        <v>129.62</v>
      </c>
      <c r="H7" s="47">
        <v>6.34</v>
      </c>
      <c r="I7" s="47">
        <v>123.28</v>
      </c>
      <c r="J7" s="65">
        <f>L7/G7</f>
        <v>17992.217250424317</v>
      </c>
      <c r="K7" s="65">
        <f>L7/I7</f>
        <v>18917.514600908504</v>
      </c>
      <c r="L7" s="67">
        <v>2332151.2</v>
      </c>
      <c r="M7" s="60"/>
      <c r="N7" s="61" t="s">
        <v>23</v>
      </c>
      <c r="O7" s="62"/>
    </row>
    <row r="8" spans="1:15" s="1" customFormat="1" ht="25.5" customHeight="1">
      <c r="A8" s="41">
        <v>3</v>
      </c>
      <c r="B8" s="42" t="s">
        <v>36</v>
      </c>
      <c r="C8" s="43" t="s">
        <v>37</v>
      </c>
      <c r="D8" s="44" t="s">
        <v>26</v>
      </c>
      <c r="E8" s="48" t="s">
        <v>27</v>
      </c>
      <c r="F8" s="46">
        <v>9.9</v>
      </c>
      <c r="G8" s="47">
        <v>193.68</v>
      </c>
      <c r="H8" s="47">
        <v>36.79</v>
      </c>
      <c r="I8" s="47">
        <v>156.89</v>
      </c>
      <c r="J8" s="65">
        <f>L8/G8</f>
        <v>12670.963444857498</v>
      </c>
      <c r="K8" s="65">
        <f>L8/I8</f>
        <v>15642.247434508257</v>
      </c>
      <c r="L8" s="67">
        <v>2454112.2</v>
      </c>
      <c r="M8" s="60"/>
      <c r="N8" s="61" t="s">
        <v>23</v>
      </c>
      <c r="O8" s="62"/>
    </row>
    <row r="9" spans="1:15" s="1" customFormat="1" ht="27.75" customHeight="1">
      <c r="A9" s="41" t="s">
        <v>28</v>
      </c>
      <c r="B9" s="41"/>
      <c r="C9" s="41"/>
      <c r="D9" s="41"/>
      <c r="E9" s="41"/>
      <c r="F9" s="41"/>
      <c r="G9" s="49">
        <f>SUM(G6:G8)</f>
        <v>455.78000000000003</v>
      </c>
      <c r="H9" s="49">
        <f>SUM(H6:H8)</f>
        <v>49.61</v>
      </c>
      <c r="I9" s="49">
        <f>SUM(I6:I8)</f>
        <v>406.16999999999996</v>
      </c>
      <c r="J9" s="59">
        <f>L9/G9</f>
        <v>15742.1490631445</v>
      </c>
      <c r="K9" s="59">
        <f>L9/I9</f>
        <v>17664.910505453383</v>
      </c>
      <c r="L9" s="59">
        <f>SUM(L6:L8)</f>
        <v>7174956.7</v>
      </c>
      <c r="M9" s="49"/>
      <c r="N9" s="63"/>
      <c r="O9" s="63"/>
    </row>
    <row r="10" spans="1:15" s="1" customFormat="1" ht="38.25" customHeight="1">
      <c r="A10" s="50" t="s">
        <v>38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64"/>
    </row>
    <row r="11" spans="1:15" s="1" customFormat="1" ht="67.5" customHeight="1">
      <c r="A11" s="52" t="s">
        <v>30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</row>
    <row r="12" spans="1:15" s="1" customFormat="1" ht="24.75" customHeight="1">
      <c r="A12" s="54" t="s">
        <v>31</v>
      </c>
      <c r="B12" s="54"/>
      <c r="C12" s="54"/>
      <c r="D12" s="54"/>
      <c r="E12" s="54"/>
      <c r="F12" s="54"/>
      <c r="G12" s="54"/>
      <c r="H12" s="54"/>
      <c r="I12" s="54"/>
      <c r="J12" s="54"/>
      <c r="K12" s="54" t="s">
        <v>32</v>
      </c>
      <c r="L12" s="54"/>
      <c r="M12" s="54"/>
      <c r="N12" s="55"/>
      <c r="O12" s="55"/>
    </row>
    <row r="13" spans="1:15" s="1" customFormat="1" ht="24.75" customHeight="1">
      <c r="A13" s="54" t="s">
        <v>33</v>
      </c>
      <c r="B13" s="54"/>
      <c r="C13" s="54"/>
      <c r="D13" s="54"/>
      <c r="E13" s="54"/>
      <c r="F13" s="55"/>
      <c r="G13" s="55"/>
      <c r="H13" s="55"/>
      <c r="I13" s="55"/>
      <c r="J13" s="55"/>
      <c r="K13" s="54" t="s">
        <v>34</v>
      </c>
      <c r="L13" s="54"/>
      <c r="M13" s="54"/>
      <c r="N13" s="55"/>
      <c r="O13" s="55"/>
    </row>
    <row r="14" spans="1:5" s="1" customFormat="1" ht="24.75" customHeight="1">
      <c r="A14" s="54" t="s">
        <v>35</v>
      </c>
      <c r="B14" s="54"/>
      <c r="C14" s="54"/>
      <c r="D14" s="54"/>
      <c r="E14" s="54"/>
    </row>
    <row r="15" s="1" customFormat="1" ht="24.75" customHeight="1"/>
    <row r="16" s="1" customFormat="1" ht="24.75" customHeight="1"/>
    <row r="17" s="1" customFormat="1" ht="24.75" customHeight="1"/>
    <row r="18" s="1" customFormat="1" ht="24.75" customHeight="1"/>
    <row r="19" s="1" customFormat="1" ht="24.75" customHeight="1"/>
    <row r="20" s="1" customFormat="1" ht="24.75" customHeight="1"/>
    <row r="21" s="1" customFormat="1" ht="24.75" customHeight="1"/>
    <row r="22" s="1" customFormat="1" ht="24.75" customHeight="1"/>
    <row r="23" s="1" customFormat="1" ht="30.75" customHeight="1"/>
    <row r="24" ht="42" customHeight="1"/>
    <row r="25" ht="51.75" customHeight="1"/>
    <row r="26" ht="27" customHeight="1"/>
    <row r="27" ht="25.5" customHeight="1"/>
  </sheetData>
  <sheetProtection/>
  <autoFilter ref="A5:O14"/>
  <mergeCells count="25">
    <mergeCell ref="A1:B1"/>
    <mergeCell ref="A2:O2"/>
    <mergeCell ref="A9:F9"/>
    <mergeCell ref="A10:O10"/>
    <mergeCell ref="A11:O11"/>
    <mergeCell ref="A12:E12"/>
    <mergeCell ref="K12:L12"/>
    <mergeCell ref="A13:E13"/>
    <mergeCell ref="K13:L13"/>
    <mergeCell ref="A14:E1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1968503937007874" right="0.15748031496062992" top="0.1968503937007874" bottom="0.1968503937007874" header="0.1968503937007874" footer="0.1968503937007874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4"/>
  <sheetViews>
    <sheetView workbookViewId="0" topLeftCell="A1">
      <selection activeCell="L6" sqref="L6"/>
    </sheetView>
  </sheetViews>
  <sheetFormatPr defaultColWidth="9.00390625" defaultRowHeight="14.25"/>
  <cols>
    <col min="1" max="1" width="3.875" style="0" customWidth="1"/>
    <col min="2" max="2" width="6.875" style="0" customWidth="1"/>
    <col min="3" max="3" width="5.875" style="0" customWidth="1"/>
    <col min="4" max="4" width="5.00390625" style="0" customWidth="1"/>
    <col min="5" max="5" width="11.875" style="0" customWidth="1"/>
    <col min="6" max="6" width="5.125" style="0" customWidth="1"/>
    <col min="7" max="7" width="9.625" style="0" customWidth="1"/>
    <col min="8" max="8" width="10.00390625" style="0" customWidth="1"/>
    <col min="9" max="9" width="9.625" style="0" customWidth="1"/>
    <col min="10" max="10" width="8.50390625" style="0" customWidth="1"/>
    <col min="11" max="11" width="9.625" style="0" customWidth="1"/>
    <col min="12" max="12" width="10.875" style="0" customWidth="1"/>
    <col min="13" max="13" width="8.50390625" style="0" customWidth="1"/>
    <col min="14" max="14" width="6.25390625" style="0" customWidth="1"/>
    <col min="15" max="15" width="23.875" style="0" customWidth="1"/>
  </cols>
  <sheetData>
    <row r="1" spans="1:2" ht="18" customHeight="1">
      <c r="A1" s="2" t="s">
        <v>0</v>
      </c>
      <c r="B1" s="2"/>
    </row>
    <row r="2" spans="1:15" ht="40.5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36" customHeight="1">
      <c r="A3" s="37" t="s">
        <v>2</v>
      </c>
      <c r="B3" s="37"/>
      <c r="C3" s="37"/>
      <c r="D3" s="37"/>
      <c r="E3" s="37"/>
      <c r="F3" s="37"/>
      <c r="G3" s="37"/>
      <c r="H3" s="38"/>
      <c r="I3" s="37" t="s">
        <v>3</v>
      </c>
      <c r="M3" s="38"/>
      <c r="N3" s="56"/>
      <c r="O3" s="56"/>
    </row>
    <row r="4" spans="1:15" ht="30" customHeight="1">
      <c r="A4" s="39" t="s">
        <v>4</v>
      </c>
      <c r="B4" s="40" t="s">
        <v>5</v>
      </c>
      <c r="C4" s="40" t="s">
        <v>6</v>
      </c>
      <c r="D4" s="40" t="s">
        <v>7</v>
      </c>
      <c r="E4" s="40" t="s">
        <v>8</v>
      </c>
      <c r="F4" s="40" t="s">
        <v>9</v>
      </c>
      <c r="G4" s="40" t="s">
        <v>10</v>
      </c>
      <c r="H4" s="40" t="s">
        <v>11</v>
      </c>
      <c r="I4" s="57" t="s">
        <v>12</v>
      </c>
      <c r="J4" s="40" t="s">
        <v>13</v>
      </c>
      <c r="K4" s="40" t="s">
        <v>14</v>
      </c>
      <c r="L4" s="57" t="s">
        <v>15</v>
      </c>
      <c r="M4" s="57" t="s">
        <v>16</v>
      </c>
      <c r="N4" s="40" t="s">
        <v>17</v>
      </c>
      <c r="O4" s="39" t="s">
        <v>18</v>
      </c>
    </row>
    <row r="5" spans="1:15" ht="22.5" customHeight="1">
      <c r="A5" s="39"/>
      <c r="B5" s="40"/>
      <c r="C5" s="40"/>
      <c r="D5" s="40"/>
      <c r="E5" s="40"/>
      <c r="F5" s="40"/>
      <c r="G5" s="40"/>
      <c r="H5" s="40"/>
      <c r="I5" s="58"/>
      <c r="J5" s="40"/>
      <c r="K5" s="40"/>
      <c r="L5" s="58"/>
      <c r="M5" s="58"/>
      <c r="N5" s="40"/>
      <c r="O5" s="39"/>
    </row>
    <row r="6" spans="1:15" s="1" customFormat="1" ht="25.5" customHeight="1">
      <c r="A6" s="41">
        <v>1</v>
      </c>
      <c r="B6" s="42" t="s">
        <v>39</v>
      </c>
      <c r="C6" s="43" t="s">
        <v>25</v>
      </c>
      <c r="D6" s="44" t="s">
        <v>26</v>
      </c>
      <c r="E6" s="48" t="s">
        <v>27</v>
      </c>
      <c r="F6" s="46">
        <v>9.9</v>
      </c>
      <c r="G6" s="47">
        <v>191.35</v>
      </c>
      <c r="H6" s="47">
        <v>36.44</v>
      </c>
      <c r="I6" s="47">
        <v>154.91</v>
      </c>
      <c r="J6" s="65">
        <f>L6/G6</f>
        <v>12767.047517637837</v>
      </c>
      <c r="K6" s="65">
        <f>L6/I6</f>
        <v>15770.283019172422</v>
      </c>
      <c r="L6" s="67">
        <v>2442974.5425</v>
      </c>
      <c r="M6" s="60"/>
      <c r="N6" s="61" t="s">
        <v>23</v>
      </c>
      <c r="O6" s="62"/>
    </row>
    <row r="7" spans="1:15" s="1" customFormat="1" ht="27.75" customHeight="1">
      <c r="A7" s="41" t="s">
        <v>28</v>
      </c>
      <c r="B7" s="41"/>
      <c r="C7" s="41"/>
      <c r="D7" s="41"/>
      <c r="E7" s="41"/>
      <c r="F7" s="41"/>
      <c r="G7" s="49">
        <f>SUM(G6:G6)</f>
        <v>191.35</v>
      </c>
      <c r="H7" s="49">
        <f>SUM(H6:H6)</f>
        <v>36.44</v>
      </c>
      <c r="I7" s="49">
        <f>SUM(I6:I6)</f>
        <v>154.91</v>
      </c>
      <c r="J7" s="65">
        <f>L7/G7</f>
        <v>12767.047517637837</v>
      </c>
      <c r="K7" s="65">
        <f>L7/I7</f>
        <v>15770.283019172422</v>
      </c>
      <c r="L7" s="59">
        <f>SUM(L6:L6)</f>
        <v>2442974.5425</v>
      </c>
      <c r="M7" s="49"/>
      <c r="N7" s="63"/>
      <c r="O7" s="63"/>
    </row>
    <row r="8" spans="1:15" s="1" customFormat="1" ht="38.25" customHeight="1">
      <c r="A8" s="50" t="s">
        <v>40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64"/>
    </row>
    <row r="9" spans="1:15" s="1" customFormat="1" ht="67.5" customHeight="1">
      <c r="A9" s="52" t="s">
        <v>30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</row>
    <row r="10" spans="1:15" s="1" customFormat="1" ht="24.75" customHeight="1">
      <c r="A10" s="54" t="s">
        <v>31</v>
      </c>
      <c r="B10" s="54"/>
      <c r="C10" s="54"/>
      <c r="D10" s="54"/>
      <c r="E10" s="54"/>
      <c r="F10" s="54"/>
      <c r="G10" s="54"/>
      <c r="H10" s="54"/>
      <c r="I10" s="54"/>
      <c r="J10" s="54"/>
      <c r="K10" s="54" t="s">
        <v>32</v>
      </c>
      <c r="L10" s="54"/>
      <c r="M10" s="54"/>
      <c r="N10" s="55"/>
      <c r="O10" s="55"/>
    </row>
    <row r="11" spans="1:15" s="1" customFormat="1" ht="24.75" customHeight="1">
      <c r="A11" s="54" t="s">
        <v>33</v>
      </c>
      <c r="B11" s="54"/>
      <c r="C11" s="54"/>
      <c r="D11" s="54"/>
      <c r="E11" s="54"/>
      <c r="F11" s="55"/>
      <c r="G11" s="55"/>
      <c r="H11" s="55"/>
      <c r="I11" s="55"/>
      <c r="J11" s="55"/>
      <c r="K11" s="54" t="s">
        <v>34</v>
      </c>
      <c r="L11" s="54"/>
      <c r="M11" s="54"/>
      <c r="N11" s="55"/>
      <c r="O11" s="55"/>
    </row>
    <row r="12" spans="1:5" s="1" customFormat="1" ht="24.75" customHeight="1">
      <c r="A12" s="54" t="s">
        <v>35</v>
      </c>
      <c r="B12" s="54"/>
      <c r="C12" s="54"/>
      <c r="D12" s="54"/>
      <c r="E12" s="54"/>
    </row>
    <row r="13" s="1" customFormat="1" ht="24.75" customHeight="1"/>
    <row r="14" s="1" customFormat="1" ht="24.75" customHeight="1">
      <c r="O14" s="1" t="s">
        <v>41</v>
      </c>
    </row>
    <row r="15" s="1" customFormat="1" ht="24.75" customHeight="1"/>
    <row r="16" s="1" customFormat="1" ht="24.75" customHeight="1"/>
    <row r="17" s="1" customFormat="1" ht="24.75" customHeight="1"/>
    <row r="18" s="1" customFormat="1" ht="24.75" customHeight="1"/>
    <row r="19" s="1" customFormat="1" ht="24.75" customHeight="1"/>
    <row r="20" s="1" customFormat="1" ht="24.75" customHeight="1"/>
    <row r="21" s="1" customFormat="1" ht="30.75" customHeight="1"/>
    <row r="22" ht="42" customHeight="1"/>
    <row r="23" ht="51.75" customHeight="1"/>
    <row r="24" ht="27" customHeight="1"/>
    <row r="25" ht="25.5" customHeight="1"/>
  </sheetData>
  <sheetProtection/>
  <autoFilter ref="A5:O12"/>
  <mergeCells count="25">
    <mergeCell ref="A1:B1"/>
    <mergeCell ref="A2:O2"/>
    <mergeCell ref="A7:F7"/>
    <mergeCell ref="A8:O8"/>
    <mergeCell ref="A9:O9"/>
    <mergeCell ref="A10:E10"/>
    <mergeCell ref="K10:L10"/>
    <mergeCell ref="A11:E11"/>
    <mergeCell ref="K11:L11"/>
    <mergeCell ref="A12:E1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1968503937007874" right="0.15748031496062992" top="0.1968503937007874" bottom="0.1968503937007874" header="0.1968503937007874" footer="0.1968503937007874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2"/>
  <sheetViews>
    <sheetView workbookViewId="0" topLeftCell="A1">
      <selection activeCell="L6" sqref="L6"/>
    </sheetView>
  </sheetViews>
  <sheetFormatPr defaultColWidth="9.00390625" defaultRowHeight="14.25"/>
  <cols>
    <col min="1" max="1" width="3.875" style="0" customWidth="1"/>
    <col min="2" max="2" width="6.875" style="0" customWidth="1"/>
    <col min="3" max="3" width="5.875" style="0" customWidth="1"/>
    <col min="4" max="4" width="5.00390625" style="0" customWidth="1"/>
    <col min="5" max="5" width="11.875" style="0" customWidth="1"/>
    <col min="6" max="6" width="5.125" style="0" customWidth="1"/>
    <col min="7" max="7" width="9.625" style="0" customWidth="1"/>
    <col min="8" max="8" width="10.00390625" style="0" customWidth="1"/>
    <col min="9" max="9" width="9.625" style="0" customWidth="1"/>
    <col min="10" max="10" width="8.50390625" style="0" customWidth="1"/>
    <col min="11" max="11" width="9.625" style="0" customWidth="1"/>
    <col min="12" max="12" width="10.875" style="0" customWidth="1"/>
    <col min="13" max="13" width="8.50390625" style="0" customWidth="1"/>
    <col min="14" max="14" width="6.25390625" style="0" customWidth="1"/>
    <col min="15" max="15" width="23.875" style="0" customWidth="1"/>
  </cols>
  <sheetData>
    <row r="1" spans="1:2" ht="18" customHeight="1">
      <c r="A1" s="2" t="s">
        <v>0</v>
      </c>
      <c r="B1" s="2"/>
    </row>
    <row r="2" spans="1:15" ht="40.5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36" customHeight="1">
      <c r="A3" s="37" t="s">
        <v>2</v>
      </c>
      <c r="B3" s="37"/>
      <c r="C3" s="37"/>
      <c r="D3" s="37"/>
      <c r="E3" s="37"/>
      <c r="F3" s="37"/>
      <c r="G3" s="37"/>
      <c r="H3" s="38"/>
      <c r="I3" s="37" t="s">
        <v>3</v>
      </c>
      <c r="M3" s="38"/>
      <c r="N3" s="56"/>
      <c r="O3" s="56"/>
    </row>
    <row r="4" spans="1:15" ht="30" customHeight="1">
      <c r="A4" s="39" t="s">
        <v>4</v>
      </c>
      <c r="B4" s="40" t="s">
        <v>5</v>
      </c>
      <c r="C4" s="40" t="s">
        <v>6</v>
      </c>
      <c r="D4" s="40" t="s">
        <v>7</v>
      </c>
      <c r="E4" s="40" t="s">
        <v>8</v>
      </c>
      <c r="F4" s="40" t="s">
        <v>9</v>
      </c>
      <c r="G4" s="40" t="s">
        <v>10</v>
      </c>
      <c r="H4" s="40" t="s">
        <v>11</v>
      </c>
      <c r="I4" s="57" t="s">
        <v>12</v>
      </c>
      <c r="J4" s="40" t="s">
        <v>13</v>
      </c>
      <c r="K4" s="40" t="s">
        <v>14</v>
      </c>
      <c r="L4" s="57" t="s">
        <v>15</v>
      </c>
      <c r="M4" s="57" t="s">
        <v>16</v>
      </c>
      <c r="N4" s="40" t="s">
        <v>17</v>
      </c>
      <c r="O4" s="39" t="s">
        <v>18</v>
      </c>
    </row>
    <row r="5" spans="1:15" ht="22.5" customHeight="1">
      <c r="A5" s="39"/>
      <c r="B5" s="40"/>
      <c r="C5" s="40"/>
      <c r="D5" s="40"/>
      <c r="E5" s="40"/>
      <c r="F5" s="40"/>
      <c r="G5" s="40"/>
      <c r="H5" s="40"/>
      <c r="I5" s="58"/>
      <c r="J5" s="40"/>
      <c r="K5" s="40"/>
      <c r="L5" s="58"/>
      <c r="M5" s="58"/>
      <c r="N5" s="40"/>
      <c r="O5" s="39"/>
    </row>
    <row r="6" spans="1:15" s="1" customFormat="1" ht="25.5" customHeight="1">
      <c r="A6" s="41">
        <v>1</v>
      </c>
      <c r="B6" s="42" t="s">
        <v>42</v>
      </c>
      <c r="C6" s="43" t="s">
        <v>37</v>
      </c>
      <c r="D6" s="44" t="s">
        <v>26</v>
      </c>
      <c r="E6" s="48" t="s">
        <v>27</v>
      </c>
      <c r="F6" s="46">
        <v>9.9</v>
      </c>
      <c r="G6" s="47">
        <v>193.68</v>
      </c>
      <c r="H6" s="47">
        <v>36.79</v>
      </c>
      <c r="I6" s="47">
        <v>156.89</v>
      </c>
      <c r="J6" s="59">
        <f>L6/G6</f>
        <v>12697.352333746387</v>
      </c>
      <c r="K6" s="59">
        <f>L6/I6</f>
        <v>15674.824399260631</v>
      </c>
      <c r="L6" s="67">
        <v>2459223.2</v>
      </c>
      <c r="M6" s="60"/>
      <c r="N6" s="61" t="s">
        <v>23</v>
      </c>
      <c r="O6" s="62"/>
    </row>
    <row r="7" spans="1:15" s="1" customFormat="1" ht="27.75" customHeight="1">
      <c r="A7" s="41" t="s">
        <v>28</v>
      </c>
      <c r="B7" s="41"/>
      <c r="C7" s="41"/>
      <c r="D7" s="41"/>
      <c r="E7" s="41"/>
      <c r="F7" s="41"/>
      <c r="G7" s="49">
        <f>SUM(G6:G6)</f>
        <v>193.68</v>
      </c>
      <c r="H7" s="49">
        <f>SUM(H6:H6)</f>
        <v>36.79</v>
      </c>
      <c r="I7" s="49">
        <f>SUM(I6:I6)</f>
        <v>156.89</v>
      </c>
      <c r="J7" s="59">
        <f>L7/G7</f>
        <v>12697.352333746387</v>
      </c>
      <c r="K7" s="59">
        <f>L7/I7</f>
        <v>15674.824399260631</v>
      </c>
      <c r="L7" s="59">
        <f>SUM(L6:L6)</f>
        <v>2459223.2</v>
      </c>
      <c r="M7" s="49"/>
      <c r="N7" s="63"/>
      <c r="O7" s="63"/>
    </row>
    <row r="8" spans="1:15" s="1" customFormat="1" ht="38.25" customHeight="1">
      <c r="A8" s="50" t="s">
        <v>43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64"/>
    </row>
    <row r="9" spans="1:15" s="1" customFormat="1" ht="67.5" customHeight="1">
      <c r="A9" s="52" t="s">
        <v>30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</row>
    <row r="10" spans="1:15" s="1" customFormat="1" ht="24.75" customHeight="1">
      <c r="A10" s="54" t="s">
        <v>31</v>
      </c>
      <c r="B10" s="54"/>
      <c r="C10" s="54"/>
      <c r="D10" s="54"/>
      <c r="E10" s="54"/>
      <c r="F10" s="54"/>
      <c r="G10" s="54"/>
      <c r="H10" s="54"/>
      <c r="I10" s="54"/>
      <c r="J10" s="54"/>
      <c r="K10" s="54" t="s">
        <v>32</v>
      </c>
      <c r="L10" s="54"/>
      <c r="M10" s="54"/>
      <c r="N10" s="55"/>
      <c r="O10" s="55"/>
    </row>
    <row r="11" spans="1:15" s="1" customFormat="1" ht="24.75" customHeight="1">
      <c r="A11" s="54" t="s">
        <v>33</v>
      </c>
      <c r="B11" s="54"/>
      <c r="C11" s="54"/>
      <c r="D11" s="54"/>
      <c r="E11" s="54"/>
      <c r="F11" s="55"/>
      <c r="G11" s="55"/>
      <c r="H11" s="55"/>
      <c r="I11" s="55"/>
      <c r="J11" s="55"/>
      <c r="K11" s="54" t="s">
        <v>34</v>
      </c>
      <c r="L11" s="54"/>
      <c r="M11" s="54"/>
      <c r="N11" s="55"/>
      <c r="O11" s="55"/>
    </row>
    <row r="12" spans="1:5" s="1" customFormat="1" ht="24.75" customHeight="1">
      <c r="A12" s="54" t="s">
        <v>35</v>
      </c>
      <c r="B12" s="54"/>
      <c r="C12" s="54"/>
      <c r="D12" s="54"/>
      <c r="E12" s="54"/>
    </row>
    <row r="13" s="1" customFormat="1" ht="24.75" customHeight="1"/>
    <row r="14" s="1" customFormat="1" ht="24.75" customHeight="1"/>
    <row r="15" s="1" customFormat="1" ht="24.75" customHeight="1"/>
    <row r="16" s="1" customFormat="1" ht="24.75" customHeight="1"/>
    <row r="17" s="1" customFormat="1" ht="24.75" customHeight="1"/>
    <row r="18" s="1" customFormat="1" ht="24.75" customHeight="1"/>
    <row r="19" s="1" customFormat="1" ht="24.75" customHeight="1"/>
    <row r="20" s="1" customFormat="1" ht="24.75" customHeight="1"/>
    <row r="21" s="1" customFormat="1" ht="30.75" customHeight="1"/>
    <row r="22" ht="42" customHeight="1"/>
    <row r="23" ht="51.75" customHeight="1"/>
    <row r="24" ht="27" customHeight="1"/>
    <row r="25" ht="25.5" customHeight="1"/>
  </sheetData>
  <sheetProtection/>
  <autoFilter ref="A5:O12"/>
  <mergeCells count="25">
    <mergeCell ref="A1:B1"/>
    <mergeCell ref="A2:O2"/>
    <mergeCell ref="A7:F7"/>
    <mergeCell ref="A8:O8"/>
    <mergeCell ref="A9:O9"/>
    <mergeCell ref="A10:E10"/>
    <mergeCell ref="K10:L10"/>
    <mergeCell ref="A11:E11"/>
    <mergeCell ref="K11:L11"/>
    <mergeCell ref="A12:E1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1968503937007874" right="0.15748031496062992" top="0.1968503937007874" bottom="0.1968503937007874" header="0.1968503937007874" footer="0.1968503937007874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3"/>
  <sheetViews>
    <sheetView workbookViewId="0" topLeftCell="A1">
      <selection activeCell="H16" sqref="H16"/>
    </sheetView>
  </sheetViews>
  <sheetFormatPr defaultColWidth="9.00390625" defaultRowHeight="14.25"/>
  <cols>
    <col min="1" max="1" width="3.875" style="0" customWidth="1"/>
    <col min="2" max="2" width="6.875" style="0" customWidth="1"/>
    <col min="3" max="3" width="5.875" style="0" customWidth="1"/>
    <col min="4" max="4" width="5.00390625" style="0" customWidth="1"/>
    <col min="5" max="5" width="11.875" style="0" customWidth="1"/>
    <col min="6" max="6" width="5.125" style="0" customWidth="1"/>
    <col min="7" max="7" width="9.625" style="0" customWidth="1"/>
    <col min="8" max="8" width="10.00390625" style="0" customWidth="1"/>
    <col min="9" max="9" width="9.625" style="0" customWidth="1"/>
    <col min="10" max="10" width="8.50390625" style="0" customWidth="1"/>
    <col min="11" max="11" width="9.625" style="0" customWidth="1"/>
    <col min="12" max="12" width="10.875" style="0" customWidth="1"/>
    <col min="13" max="13" width="8.50390625" style="0" customWidth="1"/>
    <col min="14" max="14" width="6.25390625" style="0" customWidth="1"/>
    <col min="15" max="15" width="23.875" style="0" customWidth="1"/>
  </cols>
  <sheetData>
    <row r="1" spans="1:2" ht="18" customHeight="1">
      <c r="A1" s="2" t="s">
        <v>0</v>
      </c>
      <c r="B1" s="2"/>
    </row>
    <row r="2" spans="1:15" ht="40.5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36" customHeight="1">
      <c r="A3" s="37" t="s">
        <v>2</v>
      </c>
      <c r="B3" s="37"/>
      <c r="C3" s="37"/>
      <c r="D3" s="37"/>
      <c r="E3" s="37"/>
      <c r="F3" s="37"/>
      <c r="G3" s="37"/>
      <c r="H3" s="38"/>
      <c r="I3" s="37" t="s">
        <v>3</v>
      </c>
      <c r="M3" s="38"/>
      <c r="N3" s="56"/>
      <c r="O3" s="56"/>
    </row>
    <row r="4" spans="1:15" ht="30" customHeight="1">
      <c r="A4" s="39" t="s">
        <v>4</v>
      </c>
      <c r="B4" s="40" t="s">
        <v>5</v>
      </c>
      <c r="C4" s="40" t="s">
        <v>6</v>
      </c>
      <c r="D4" s="40" t="s">
        <v>7</v>
      </c>
      <c r="E4" s="40" t="s">
        <v>8</v>
      </c>
      <c r="F4" s="40" t="s">
        <v>9</v>
      </c>
      <c r="G4" s="40" t="s">
        <v>10</v>
      </c>
      <c r="H4" s="40" t="s">
        <v>11</v>
      </c>
      <c r="I4" s="57" t="s">
        <v>12</v>
      </c>
      <c r="J4" s="40" t="s">
        <v>13</v>
      </c>
      <c r="K4" s="40" t="s">
        <v>14</v>
      </c>
      <c r="L4" s="57" t="s">
        <v>15</v>
      </c>
      <c r="M4" s="57" t="s">
        <v>16</v>
      </c>
      <c r="N4" s="40" t="s">
        <v>17</v>
      </c>
      <c r="O4" s="39" t="s">
        <v>18</v>
      </c>
    </row>
    <row r="5" spans="1:15" ht="22.5" customHeight="1">
      <c r="A5" s="39"/>
      <c r="B5" s="40"/>
      <c r="C5" s="40"/>
      <c r="D5" s="40"/>
      <c r="E5" s="40"/>
      <c r="F5" s="40"/>
      <c r="G5" s="40"/>
      <c r="H5" s="40"/>
      <c r="I5" s="58"/>
      <c r="J5" s="40"/>
      <c r="K5" s="40"/>
      <c r="L5" s="58"/>
      <c r="M5" s="58"/>
      <c r="N5" s="40"/>
      <c r="O5" s="39"/>
    </row>
    <row r="6" spans="1:15" s="1" customFormat="1" ht="25.5" customHeight="1">
      <c r="A6" s="41">
        <v>1</v>
      </c>
      <c r="B6" s="42" t="s">
        <v>44</v>
      </c>
      <c r="C6" s="43" t="s">
        <v>20</v>
      </c>
      <c r="D6" s="44" t="s">
        <v>21</v>
      </c>
      <c r="E6" s="45" t="s">
        <v>22</v>
      </c>
      <c r="F6" s="46">
        <v>6.7</v>
      </c>
      <c r="G6" s="47">
        <v>132.48</v>
      </c>
      <c r="H6" s="47">
        <v>6.48</v>
      </c>
      <c r="I6" s="47">
        <v>126</v>
      </c>
      <c r="J6" s="65">
        <f>L6/G6</f>
        <v>17989.685612922705</v>
      </c>
      <c r="K6" s="65">
        <f>L6/I6</f>
        <v>18914.869444444445</v>
      </c>
      <c r="L6" s="67">
        <v>2383273.55</v>
      </c>
      <c r="M6" s="60"/>
      <c r="N6" s="61" t="s">
        <v>23</v>
      </c>
      <c r="O6" s="62"/>
    </row>
    <row r="7" spans="1:15" s="1" customFormat="1" ht="25.5" customHeight="1">
      <c r="A7" s="41">
        <v>2</v>
      </c>
      <c r="B7" s="42" t="s">
        <v>44</v>
      </c>
      <c r="C7" s="43" t="s">
        <v>24</v>
      </c>
      <c r="D7" s="44" t="s">
        <v>21</v>
      </c>
      <c r="E7" s="45" t="s">
        <v>22</v>
      </c>
      <c r="F7" s="46">
        <v>6.7</v>
      </c>
      <c r="G7" s="47">
        <v>129.62</v>
      </c>
      <c r="H7" s="47">
        <v>6.34</v>
      </c>
      <c r="I7" s="47">
        <v>123.28</v>
      </c>
      <c r="J7" s="65">
        <f>L7/G7</f>
        <v>17952.68399938281</v>
      </c>
      <c r="K7" s="65">
        <f>L7/I7</f>
        <v>18875.948247890978</v>
      </c>
      <c r="L7" s="67">
        <v>2327026.9</v>
      </c>
      <c r="M7" s="60"/>
      <c r="N7" s="61" t="s">
        <v>23</v>
      </c>
      <c r="O7" s="62"/>
    </row>
    <row r="8" spans="1:15" s="1" customFormat="1" ht="27.75" customHeight="1">
      <c r="A8" s="41" t="s">
        <v>28</v>
      </c>
      <c r="B8" s="41"/>
      <c r="C8" s="41"/>
      <c r="D8" s="41"/>
      <c r="E8" s="41"/>
      <c r="F8" s="41"/>
      <c r="G8" s="49">
        <f>SUM(G6:G7)</f>
        <v>262.1</v>
      </c>
      <c r="H8" s="49">
        <f>SUM(H6:H7)</f>
        <v>12.82</v>
      </c>
      <c r="I8" s="49">
        <f>SUM(I6:I7)</f>
        <v>249.28</v>
      </c>
      <c r="J8" s="59">
        <f>L8/G8</f>
        <v>17971.38668447157</v>
      </c>
      <c r="K8" s="59">
        <f>L8/I8</f>
        <v>18895.621189024387</v>
      </c>
      <c r="L8" s="66">
        <f>SUM(L6:L7)</f>
        <v>4710300.449999999</v>
      </c>
      <c r="M8" s="49"/>
      <c r="N8" s="63"/>
      <c r="O8" s="63"/>
    </row>
    <row r="9" spans="1:15" s="1" customFormat="1" ht="38.25" customHeight="1">
      <c r="A9" s="50" t="s">
        <v>45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64"/>
    </row>
    <row r="10" spans="1:15" s="1" customFormat="1" ht="67.5" customHeight="1">
      <c r="A10" s="52" t="s">
        <v>30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</row>
    <row r="11" spans="1:15" s="1" customFormat="1" ht="24.75" customHeight="1">
      <c r="A11" s="54" t="s">
        <v>31</v>
      </c>
      <c r="B11" s="54"/>
      <c r="C11" s="54"/>
      <c r="D11" s="54"/>
      <c r="E11" s="54"/>
      <c r="F11" s="54"/>
      <c r="G11" s="54"/>
      <c r="H11" s="54"/>
      <c r="I11" s="54"/>
      <c r="J11" s="54"/>
      <c r="K11" s="54" t="s">
        <v>32</v>
      </c>
      <c r="L11" s="54"/>
      <c r="M11" s="54"/>
      <c r="N11" s="55"/>
      <c r="O11" s="55"/>
    </row>
    <row r="12" spans="1:15" s="1" customFormat="1" ht="24.75" customHeight="1">
      <c r="A12" s="54" t="s">
        <v>33</v>
      </c>
      <c r="B12" s="54"/>
      <c r="C12" s="54"/>
      <c r="D12" s="54"/>
      <c r="E12" s="54"/>
      <c r="F12" s="55"/>
      <c r="G12" s="55"/>
      <c r="H12" s="55"/>
      <c r="I12" s="55"/>
      <c r="J12" s="55"/>
      <c r="K12" s="54" t="s">
        <v>34</v>
      </c>
      <c r="L12" s="54"/>
      <c r="M12" s="54"/>
      <c r="N12" s="55"/>
      <c r="O12" s="55"/>
    </row>
    <row r="13" spans="1:5" s="1" customFormat="1" ht="24.75" customHeight="1">
      <c r="A13" s="54" t="s">
        <v>35</v>
      </c>
      <c r="B13" s="54"/>
      <c r="C13" s="54"/>
      <c r="D13" s="54"/>
      <c r="E13" s="54"/>
    </row>
    <row r="14" s="1" customFormat="1" ht="24.75" customHeight="1"/>
    <row r="15" s="1" customFormat="1" ht="24.75" customHeight="1"/>
    <row r="16" s="1" customFormat="1" ht="24.75" customHeight="1"/>
    <row r="17" s="1" customFormat="1" ht="24.75" customHeight="1"/>
    <row r="18" s="1" customFormat="1" ht="24.75" customHeight="1"/>
    <row r="19" s="1" customFormat="1" ht="24.75" customHeight="1"/>
    <row r="20" s="1" customFormat="1" ht="24.75" customHeight="1"/>
    <row r="21" s="1" customFormat="1" ht="24.75" customHeight="1"/>
    <row r="22" s="1" customFormat="1" ht="30.75" customHeight="1"/>
    <row r="23" ht="42" customHeight="1"/>
    <row r="24" ht="51.75" customHeight="1"/>
    <row r="25" ht="27" customHeight="1"/>
    <row r="26" ht="25.5" customHeight="1"/>
  </sheetData>
  <sheetProtection/>
  <autoFilter ref="A5:O13"/>
  <mergeCells count="25">
    <mergeCell ref="A1:B1"/>
    <mergeCell ref="A2:O2"/>
    <mergeCell ref="A8:F8"/>
    <mergeCell ref="A9:O9"/>
    <mergeCell ref="A10:O10"/>
    <mergeCell ref="A11:E11"/>
    <mergeCell ref="K11:L11"/>
    <mergeCell ref="A12:E12"/>
    <mergeCell ref="K12:L12"/>
    <mergeCell ref="A13:E1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1968503937007874" right="0.15748031496062992" top="0.1968503937007874" bottom="0.1968503937007874" header="0.1968503937007874" footer="0.1968503937007874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3"/>
  <sheetViews>
    <sheetView workbookViewId="0" topLeftCell="A2">
      <selection activeCell="Q9" sqref="Q9"/>
    </sheetView>
  </sheetViews>
  <sheetFormatPr defaultColWidth="9.00390625" defaultRowHeight="14.25"/>
  <cols>
    <col min="1" max="1" width="3.875" style="0" customWidth="1"/>
    <col min="2" max="2" width="6.875" style="0" customWidth="1"/>
    <col min="3" max="3" width="5.875" style="0" customWidth="1"/>
    <col min="4" max="4" width="5.00390625" style="0" customWidth="1"/>
    <col min="5" max="5" width="11.875" style="0" customWidth="1"/>
    <col min="6" max="6" width="5.125" style="0" customWidth="1"/>
    <col min="7" max="7" width="9.625" style="0" customWidth="1"/>
    <col min="8" max="8" width="10.00390625" style="0" customWidth="1"/>
    <col min="9" max="9" width="9.625" style="0" customWidth="1"/>
    <col min="10" max="10" width="8.50390625" style="0" customWidth="1"/>
    <col min="11" max="11" width="9.625" style="0" customWidth="1"/>
    <col min="12" max="12" width="10.875" style="0" customWidth="1"/>
    <col min="13" max="13" width="8.50390625" style="0" customWidth="1"/>
    <col min="14" max="14" width="6.25390625" style="0" customWidth="1"/>
    <col min="15" max="15" width="23.875" style="0" customWidth="1"/>
  </cols>
  <sheetData>
    <row r="1" spans="1:2" ht="18" customHeight="1">
      <c r="A1" s="2" t="s">
        <v>0</v>
      </c>
      <c r="B1" s="2"/>
    </row>
    <row r="2" spans="1:15" ht="40.5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36" customHeight="1">
      <c r="A3" s="37" t="s">
        <v>2</v>
      </c>
      <c r="B3" s="37"/>
      <c r="C3" s="37"/>
      <c r="D3" s="37"/>
      <c r="E3" s="37"/>
      <c r="F3" s="37"/>
      <c r="G3" s="37"/>
      <c r="H3" s="38"/>
      <c r="I3" s="37" t="s">
        <v>3</v>
      </c>
      <c r="M3" s="38"/>
      <c r="N3" s="56"/>
      <c r="O3" s="56"/>
    </row>
    <row r="4" spans="1:15" ht="30" customHeight="1">
      <c r="A4" s="39" t="s">
        <v>4</v>
      </c>
      <c r="B4" s="40" t="s">
        <v>5</v>
      </c>
      <c r="C4" s="40" t="s">
        <v>6</v>
      </c>
      <c r="D4" s="40" t="s">
        <v>7</v>
      </c>
      <c r="E4" s="40" t="s">
        <v>8</v>
      </c>
      <c r="F4" s="40" t="s">
        <v>9</v>
      </c>
      <c r="G4" s="40" t="s">
        <v>10</v>
      </c>
      <c r="H4" s="40" t="s">
        <v>11</v>
      </c>
      <c r="I4" s="57" t="s">
        <v>12</v>
      </c>
      <c r="J4" s="40" t="s">
        <v>13</v>
      </c>
      <c r="K4" s="40" t="s">
        <v>14</v>
      </c>
      <c r="L4" s="57" t="s">
        <v>15</v>
      </c>
      <c r="M4" s="57" t="s">
        <v>16</v>
      </c>
      <c r="N4" s="40" t="s">
        <v>17</v>
      </c>
      <c r="O4" s="39" t="s">
        <v>18</v>
      </c>
    </row>
    <row r="5" spans="1:15" ht="22.5" customHeight="1">
      <c r="A5" s="39"/>
      <c r="B5" s="40"/>
      <c r="C5" s="40"/>
      <c r="D5" s="40"/>
      <c r="E5" s="40"/>
      <c r="F5" s="40"/>
      <c r="G5" s="40"/>
      <c r="H5" s="40"/>
      <c r="I5" s="58"/>
      <c r="J5" s="40"/>
      <c r="K5" s="40"/>
      <c r="L5" s="58"/>
      <c r="M5" s="58"/>
      <c r="N5" s="40"/>
      <c r="O5" s="39"/>
    </row>
    <row r="6" spans="1:15" s="1" customFormat="1" ht="25.5" customHeight="1">
      <c r="A6" s="41">
        <v>1</v>
      </c>
      <c r="B6" s="42" t="s">
        <v>46</v>
      </c>
      <c r="C6" s="43" t="s">
        <v>20</v>
      </c>
      <c r="D6" s="44" t="s">
        <v>21</v>
      </c>
      <c r="E6" s="45" t="s">
        <v>22</v>
      </c>
      <c r="F6" s="46">
        <v>6.7</v>
      </c>
      <c r="G6" s="47">
        <v>132.48</v>
      </c>
      <c r="H6" s="47">
        <v>6.48</v>
      </c>
      <c r="I6" s="47">
        <v>126</v>
      </c>
      <c r="J6" s="65">
        <f>L6/G6</f>
        <v>19138.06838768116</v>
      </c>
      <c r="K6" s="65">
        <f>L6/I6</f>
        <v>20122.311904761904</v>
      </c>
      <c r="L6" s="67">
        <v>2535411.3</v>
      </c>
      <c r="M6" s="60"/>
      <c r="N6" s="61" t="s">
        <v>23</v>
      </c>
      <c r="O6" s="62"/>
    </row>
    <row r="7" spans="1:15" s="1" customFormat="1" ht="25.5" customHeight="1">
      <c r="A7" s="41">
        <v>2</v>
      </c>
      <c r="B7" s="42" t="s">
        <v>46</v>
      </c>
      <c r="C7" s="43" t="s">
        <v>24</v>
      </c>
      <c r="D7" s="44" t="s">
        <v>21</v>
      </c>
      <c r="E7" s="45" t="s">
        <v>22</v>
      </c>
      <c r="F7" s="46">
        <v>6.7</v>
      </c>
      <c r="G7" s="47">
        <v>129.62</v>
      </c>
      <c r="H7" s="47">
        <v>6.34</v>
      </c>
      <c r="I7" s="47">
        <v>123.28</v>
      </c>
      <c r="J7" s="65">
        <f>L7/G7</f>
        <v>17662.451377102298</v>
      </c>
      <c r="K7" s="65">
        <f>L7/I7</f>
        <v>18570.789645522385</v>
      </c>
      <c r="L7" s="67">
        <v>2289406.9475</v>
      </c>
      <c r="M7" s="60"/>
      <c r="N7" s="61" t="s">
        <v>23</v>
      </c>
      <c r="O7" s="62"/>
    </row>
    <row r="8" spans="1:15" s="1" customFormat="1" ht="27.75" customHeight="1">
      <c r="A8" s="41" t="s">
        <v>28</v>
      </c>
      <c r="B8" s="41"/>
      <c r="C8" s="41"/>
      <c r="D8" s="41"/>
      <c r="E8" s="41"/>
      <c r="F8" s="41"/>
      <c r="G8" s="49">
        <f>SUM(G6:G7)</f>
        <v>262.1</v>
      </c>
      <c r="H8" s="49">
        <f>SUM(H6:H7)</f>
        <v>12.82</v>
      </c>
      <c r="I8" s="49">
        <f>SUM(I6:I7)</f>
        <v>249.28</v>
      </c>
      <c r="J8" s="59">
        <f>L8/G8</f>
        <v>18408.310749713848</v>
      </c>
      <c r="K8" s="59">
        <f>L8/I8</f>
        <v>19355.01543445122</v>
      </c>
      <c r="L8" s="66">
        <f>SUM(L6:L7)</f>
        <v>4824818.2475</v>
      </c>
      <c r="M8" s="49"/>
      <c r="N8" s="63"/>
      <c r="O8" s="63"/>
    </row>
    <row r="9" spans="1:15" s="1" customFormat="1" ht="38.25" customHeight="1">
      <c r="A9" s="50" t="s">
        <v>47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64"/>
    </row>
    <row r="10" spans="1:15" s="1" customFormat="1" ht="67.5" customHeight="1">
      <c r="A10" s="52" t="s">
        <v>30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</row>
    <row r="11" spans="1:15" s="1" customFormat="1" ht="24.75" customHeight="1">
      <c r="A11" s="54" t="s">
        <v>31</v>
      </c>
      <c r="B11" s="54"/>
      <c r="C11" s="54"/>
      <c r="D11" s="54"/>
      <c r="E11" s="54"/>
      <c r="F11" s="54"/>
      <c r="G11" s="54"/>
      <c r="H11" s="54"/>
      <c r="I11" s="54"/>
      <c r="J11" s="54"/>
      <c r="K11" s="54" t="s">
        <v>32</v>
      </c>
      <c r="L11" s="54"/>
      <c r="M11" s="54"/>
      <c r="N11" s="55"/>
      <c r="O11" s="55"/>
    </row>
    <row r="12" spans="1:15" s="1" customFormat="1" ht="24.75" customHeight="1">
      <c r="A12" s="54" t="s">
        <v>33</v>
      </c>
      <c r="B12" s="54"/>
      <c r="C12" s="54"/>
      <c r="D12" s="54"/>
      <c r="E12" s="54"/>
      <c r="F12" s="55"/>
      <c r="G12" s="55"/>
      <c r="H12" s="55"/>
      <c r="I12" s="55"/>
      <c r="J12" s="55"/>
      <c r="K12" s="54" t="s">
        <v>34</v>
      </c>
      <c r="L12" s="54"/>
      <c r="M12" s="54"/>
      <c r="N12" s="55"/>
      <c r="O12" s="55"/>
    </row>
    <row r="13" spans="1:5" s="1" customFormat="1" ht="24.75" customHeight="1">
      <c r="A13" s="54" t="s">
        <v>35</v>
      </c>
      <c r="B13" s="54"/>
      <c r="C13" s="54"/>
      <c r="D13" s="54"/>
      <c r="E13" s="54"/>
    </row>
    <row r="14" s="1" customFormat="1" ht="24.75" customHeight="1"/>
    <row r="15" s="1" customFormat="1" ht="24.75" customHeight="1"/>
    <row r="16" s="1" customFormat="1" ht="24.75" customHeight="1"/>
    <row r="17" s="1" customFormat="1" ht="24.75" customHeight="1"/>
    <row r="18" s="1" customFormat="1" ht="24.75" customHeight="1"/>
    <row r="19" s="1" customFormat="1" ht="24.75" customHeight="1"/>
    <row r="20" s="1" customFormat="1" ht="24.75" customHeight="1"/>
    <row r="21" s="1" customFormat="1" ht="24.75" customHeight="1"/>
    <row r="22" s="1" customFormat="1" ht="30.75" customHeight="1"/>
    <row r="23" ht="42" customHeight="1"/>
    <row r="24" ht="51.75" customHeight="1"/>
    <row r="25" ht="27" customHeight="1"/>
    <row r="26" ht="25.5" customHeight="1"/>
  </sheetData>
  <sheetProtection/>
  <autoFilter ref="A5:O13"/>
  <mergeCells count="25">
    <mergeCell ref="A1:B1"/>
    <mergeCell ref="A2:O2"/>
    <mergeCell ref="A8:F8"/>
    <mergeCell ref="A9:O9"/>
    <mergeCell ref="A10:O10"/>
    <mergeCell ref="A11:E11"/>
    <mergeCell ref="K11:L11"/>
    <mergeCell ref="A12:E12"/>
    <mergeCell ref="K12:L12"/>
    <mergeCell ref="A13:E1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1968503937007874" right="0.15748031496062992" top="0.1968503937007874" bottom="0.1968503937007874" header="0.1968503937007874" footer="0.1968503937007874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13"/>
  <sheetViews>
    <sheetView workbookViewId="0" topLeftCell="A1">
      <selection activeCell="A12" sqref="A12:E12"/>
    </sheetView>
  </sheetViews>
  <sheetFormatPr defaultColWidth="9.00390625" defaultRowHeight="14.25"/>
  <cols>
    <col min="1" max="1" width="3.875" style="0" customWidth="1"/>
    <col min="2" max="2" width="6.875" style="0" customWidth="1"/>
    <col min="3" max="3" width="5.875" style="0" customWidth="1"/>
    <col min="4" max="4" width="5.00390625" style="0" customWidth="1"/>
    <col min="5" max="5" width="11.875" style="0" customWidth="1"/>
    <col min="6" max="6" width="5.125" style="0" customWidth="1"/>
    <col min="7" max="7" width="9.625" style="0" customWidth="1"/>
    <col min="8" max="8" width="10.00390625" style="0" customWidth="1"/>
    <col min="9" max="9" width="9.625" style="0" customWidth="1"/>
    <col min="10" max="10" width="8.50390625" style="0" customWidth="1"/>
    <col min="11" max="11" width="9.625" style="0" customWidth="1"/>
    <col min="12" max="12" width="10.875" style="0" customWidth="1"/>
    <col min="13" max="13" width="8.50390625" style="0" customWidth="1"/>
    <col min="14" max="14" width="6.25390625" style="0" customWidth="1"/>
    <col min="15" max="15" width="23.875" style="0" customWidth="1"/>
  </cols>
  <sheetData>
    <row r="1" spans="1:2" ht="18" customHeight="1">
      <c r="A1" s="2" t="s">
        <v>0</v>
      </c>
      <c r="B1" s="2"/>
    </row>
    <row r="2" spans="1:15" ht="40.5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36" customHeight="1">
      <c r="A3" s="37" t="s">
        <v>2</v>
      </c>
      <c r="B3" s="37"/>
      <c r="C3" s="37"/>
      <c r="D3" s="37"/>
      <c r="E3" s="37"/>
      <c r="F3" s="37"/>
      <c r="G3" s="37"/>
      <c r="H3" s="38"/>
      <c r="I3" s="37" t="s">
        <v>3</v>
      </c>
      <c r="M3" s="38"/>
      <c r="N3" s="56"/>
      <c r="O3" s="56"/>
    </row>
    <row r="4" spans="1:15" ht="30" customHeight="1">
      <c r="A4" s="39" t="s">
        <v>4</v>
      </c>
      <c r="B4" s="40" t="s">
        <v>5</v>
      </c>
      <c r="C4" s="40" t="s">
        <v>6</v>
      </c>
      <c r="D4" s="40" t="s">
        <v>7</v>
      </c>
      <c r="E4" s="40" t="s">
        <v>8</v>
      </c>
      <c r="F4" s="40" t="s">
        <v>9</v>
      </c>
      <c r="G4" s="40" t="s">
        <v>10</v>
      </c>
      <c r="H4" s="40" t="s">
        <v>11</v>
      </c>
      <c r="I4" s="57" t="s">
        <v>12</v>
      </c>
      <c r="J4" s="40" t="s">
        <v>13</v>
      </c>
      <c r="K4" s="40" t="s">
        <v>14</v>
      </c>
      <c r="L4" s="57" t="s">
        <v>15</v>
      </c>
      <c r="M4" s="57" t="s">
        <v>16</v>
      </c>
      <c r="N4" s="40" t="s">
        <v>17</v>
      </c>
      <c r="O4" s="39" t="s">
        <v>18</v>
      </c>
    </row>
    <row r="5" spans="1:15" ht="22.5" customHeight="1">
      <c r="A5" s="39"/>
      <c r="B5" s="40"/>
      <c r="C5" s="40"/>
      <c r="D5" s="40"/>
      <c r="E5" s="40"/>
      <c r="F5" s="40"/>
      <c r="G5" s="40"/>
      <c r="H5" s="40"/>
      <c r="I5" s="58"/>
      <c r="J5" s="40"/>
      <c r="K5" s="40"/>
      <c r="L5" s="58"/>
      <c r="M5" s="58"/>
      <c r="N5" s="40"/>
      <c r="O5" s="39"/>
    </row>
    <row r="6" spans="1:15" s="1" customFormat="1" ht="25.5" customHeight="1">
      <c r="A6" s="41">
        <v>1</v>
      </c>
      <c r="B6" s="42" t="s">
        <v>48</v>
      </c>
      <c r="C6" s="43" t="s">
        <v>20</v>
      </c>
      <c r="D6" s="44" t="s">
        <v>21</v>
      </c>
      <c r="E6" s="45" t="s">
        <v>22</v>
      </c>
      <c r="F6" s="46">
        <v>6.7</v>
      </c>
      <c r="G6" s="47">
        <v>132.48</v>
      </c>
      <c r="H6" s="47">
        <v>6.48</v>
      </c>
      <c r="I6" s="47">
        <v>126</v>
      </c>
      <c r="J6" s="65">
        <f>L6/G6</f>
        <v>17803.631397192028</v>
      </c>
      <c r="K6" s="65">
        <f>L6/I6</f>
        <v>18719.246726190475</v>
      </c>
      <c r="L6" s="67">
        <v>2358625.0875</v>
      </c>
      <c r="M6" s="60"/>
      <c r="N6" s="61" t="s">
        <v>23</v>
      </c>
      <c r="O6" s="62"/>
    </row>
    <row r="7" spans="1:15" s="1" customFormat="1" ht="25.5" customHeight="1">
      <c r="A7" s="41">
        <v>2</v>
      </c>
      <c r="B7" s="42" t="s">
        <v>48</v>
      </c>
      <c r="C7" s="43" t="s">
        <v>24</v>
      </c>
      <c r="D7" s="44" t="s">
        <v>21</v>
      </c>
      <c r="E7" s="45" t="s">
        <v>22</v>
      </c>
      <c r="F7" s="46">
        <v>6.7</v>
      </c>
      <c r="G7" s="47">
        <v>129.62</v>
      </c>
      <c r="H7" s="47">
        <v>6.34</v>
      </c>
      <c r="I7" s="47">
        <v>123.28</v>
      </c>
      <c r="J7" s="65">
        <f>L7/G7</f>
        <v>17751.719642030548</v>
      </c>
      <c r="K7" s="65">
        <f>L7/I7</f>
        <v>18664.648767034392</v>
      </c>
      <c r="L7" s="67">
        <v>2300977.9</v>
      </c>
      <c r="M7" s="60"/>
      <c r="N7" s="61" t="s">
        <v>23</v>
      </c>
      <c r="O7" s="62"/>
    </row>
    <row r="8" spans="1:15" s="1" customFormat="1" ht="27.75" customHeight="1">
      <c r="A8" s="41" t="s">
        <v>28</v>
      </c>
      <c r="B8" s="41"/>
      <c r="C8" s="41"/>
      <c r="D8" s="41"/>
      <c r="E8" s="41"/>
      <c r="F8" s="41"/>
      <c r="G8" s="49">
        <f>SUM(G6:G7)</f>
        <v>262.1</v>
      </c>
      <c r="H8" s="49">
        <f>SUM(H6:H7)</f>
        <v>12.82</v>
      </c>
      <c r="I8" s="49">
        <f>SUM(I6:I7)</f>
        <v>249.28</v>
      </c>
      <c r="J8" s="59">
        <f>L8/G8</f>
        <v>17777.958746661578</v>
      </c>
      <c r="K8" s="59">
        <f>L8/I8</f>
        <v>18692.24561737805</v>
      </c>
      <c r="L8" s="66">
        <f>SUM(L6:L7)</f>
        <v>4659602.9875</v>
      </c>
      <c r="M8" s="49"/>
      <c r="N8" s="63"/>
      <c r="O8" s="63"/>
    </row>
    <row r="9" spans="1:15" s="1" customFormat="1" ht="38.25" customHeight="1">
      <c r="A9" s="50" t="s">
        <v>49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64"/>
    </row>
    <row r="10" spans="1:15" s="1" customFormat="1" ht="67.5" customHeight="1">
      <c r="A10" s="52" t="s">
        <v>30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</row>
    <row r="11" spans="1:15" s="1" customFormat="1" ht="24.75" customHeight="1">
      <c r="A11" s="54" t="s">
        <v>31</v>
      </c>
      <c r="B11" s="54"/>
      <c r="C11" s="54"/>
      <c r="D11" s="54"/>
      <c r="E11" s="54"/>
      <c r="F11" s="54"/>
      <c r="G11" s="54"/>
      <c r="H11" s="54"/>
      <c r="I11" s="54"/>
      <c r="J11" s="54"/>
      <c r="K11" s="54" t="s">
        <v>32</v>
      </c>
      <c r="L11" s="54"/>
      <c r="M11" s="54"/>
      <c r="N11" s="55"/>
      <c r="O11" s="55"/>
    </row>
    <row r="12" spans="1:15" s="1" customFormat="1" ht="24.75" customHeight="1">
      <c r="A12" s="54" t="s">
        <v>33</v>
      </c>
      <c r="B12" s="54"/>
      <c r="C12" s="54"/>
      <c r="D12" s="54"/>
      <c r="E12" s="54"/>
      <c r="F12" s="55"/>
      <c r="G12" s="55"/>
      <c r="H12" s="55"/>
      <c r="I12" s="55"/>
      <c r="J12" s="55"/>
      <c r="K12" s="54" t="s">
        <v>34</v>
      </c>
      <c r="L12" s="54"/>
      <c r="M12" s="54"/>
      <c r="N12" s="55"/>
      <c r="O12" s="55"/>
    </row>
    <row r="13" spans="1:5" s="1" customFormat="1" ht="24.75" customHeight="1">
      <c r="A13" s="54" t="s">
        <v>35</v>
      </c>
      <c r="B13" s="54"/>
      <c r="C13" s="54"/>
      <c r="D13" s="54"/>
      <c r="E13" s="54"/>
    </row>
    <row r="14" s="1" customFormat="1" ht="24.75" customHeight="1"/>
    <row r="15" s="1" customFormat="1" ht="24.75" customHeight="1"/>
    <row r="16" s="1" customFormat="1" ht="24.75" customHeight="1"/>
    <row r="17" s="1" customFormat="1" ht="24.75" customHeight="1"/>
    <row r="18" s="1" customFormat="1" ht="24.75" customHeight="1"/>
    <row r="19" s="1" customFormat="1" ht="24.75" customHeight="1"/>
    <row r="20" s="1" customFormat="1" ht="24.75" customHeight="1"/>
    <row r="21" s="1" customFormat="1" ht="24.75" customHeight="1"/>
    <row r="22" s="1" customFormat="1" ht="30.75" customHeight="1"/>
    <row r="23" ht="42" customHeight="1"/>
    <row r="24" ht="51.75" customHeight="1"/>
    <row r="25" ht="27" customHeight="1"/>
    <row r="26" ht="25.5" customHeight="1"/>
  </sheetData>
  <sheetProtection/>
  <autoFilter ref="A5:O13"/>
  <mergeCells count="25">
    <mergeCell ref="A1:B1"/>
    <mergeCell ref="A2:O2"/>
    <mergeCell ref="A8:F8"/>
    <mergeCell ref="A9:O9"/>
    <mergeCell ref="A10:O10"/>
    <mergeCell ref="A11:E11"/>
    <mergeCell ref="K11:L11"/>
    <mergeCell ref="A12:E12"/>
    <mergeCell ref="K12:L12"/>
    <mergeCell ref="A13:E1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1968503937007874" right="0.15748031496062992" top="0.1968503937007874" bottom="0.1968503937007874" header="0.1968503937007874" footer="0.1968503937007874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15"/>
  <sheetViews>
    <sheetView workbookViewId="0" topLeftCell="A1">
      <selection activeCell="A14" sqref="A14:E14"/>
    </sheetView>
  </sheetViews>
  <sheetFormatPr defaultColWidth="9.00390625" defaultRowHeight="14.25"/>
  <cols>
    <col min="1" max="1" width="3.875" style="0" customWidth="1"/>
    <col min="2" max="2" width="6.875" style="0" customWidth="1"/>
    <col min="3" max="3" width="5.875" style="0" customWidth="1"/>
    <col min="4" max="4" width="5.00390625" style="0" customWidth="1"/>
    <col min="5" max="5" width="11.875" style="0" customWidth="1"/>
    <col min="6" max="6" width="5.125" style="0" customWidth="1"/>
    <col min="7" max="7" width="9.625" style="0" customWidth="1"/>
    <col min="8" max="8" width="10.00390625" style="0" customWidth="1"/>
    <col min="9" max="9" width="9.625" style="0" customWidth="1"/>
    <col min="10" max="10" width="8.50390625" style="0" customWidth="1"/>
    <col min="11" max="11" width="9.625" style="0" customWidth="1"/>
    <col min="12" max="12" width="11.875" style="0" customWidth="1"/>
    <col min="13" max="13" width="8.50390625" style="0" customWidth="1"/>
    <col min="14" max="14" width="6.25390625" style="0" customWidth="1"/>
    <col min="15" max="15" width="19.75390625" style="0" customWidth="1"/>
  </cols>
  <sheetData>
    <row r="1" spans="1:2" ht="18" customHeight="1">
      <c r="A1" s="2" t="s">
        <v>0</v>
      </c>
      <c r="B1" s="2"/>
    </row>
    <row r="2" spans="1:15" ht="40.5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36" customHeight="1">
      <c r="A3" s="37" t="s">
        <v>2</v>
      </c>
      <c r="B3" s="37"/>
      <c r="C3" s="37"/>
      <c r="D3" s="37"/>
      <c r="E3" s="37"/>
      <c r="F3" s="37"/>
      <c r="G3" s="37"/>
      <c r="H3" s="38"/>
      <c r="I3" s="37" t="s">
        <v>3</v>
      </c>
      <c r="M3" s="38"/>
      <c r="N3" s="56"/>
      <c r="O3" s="56"/>
    </row>
    <row r="4" spans="1:15" ht="30" customHeight="1">
      <c r="A4" s="39" t="s">
        <v>4</v>
      </c>
      <c r="B4" s="40" t="s">
        <v>5</v>
      </c>
      <c r="C4" s="40" t="s">
        <v>6</v>
      </c>
      <c r="D4" s="40" t="s">
        <v>7</v>
      </c>
      <c r="E4" s="40" t="s">
        <v>8</v>
      </c>
      <c r="F4" s="40" t="s">
        <v>9</v>
      </c>
      <c r="G4" s="40" t="s">
        <v>10</v>
      </c>
      <c r="H4" s="40" t="s">
        <v>11</v>
      </c>
      <c r="I4" s="57" t="s">
        <v>12</v>
      </c>
      <c r="J4" s="40" t="s">
        <v>13</v>
      </c>
      <c r="K4" s="40" t="s">
        <v>14</v>
      </c>
      <c r="L4" s="57" t="s">
        <v>15</v>
      </c>
      <c r="M4" s="57" t="s">
        <v>16</v>
      </c>
      <c r="N4" s="40" t="s">
        <v>17</v>
      </c>
      <c r="O4" s="39" t="s">
        <v>18</v>
      </c>
    </row>
    <row r="5" spans="1:15" ht="22.5" customHeight="1">
      <c r="A5" s="39"/>
      <c r="B5" s="40"/>
      <c r="C5" s="40"/>
      <c r="D5" s="40"/>
      <c r="E5" s="40"/>
      <c r="F5" s="40"/>
      <c r="G5" s="40"/>
      <c r="H5" s="40"/>
      <c r="I5" s="58"/>
      <c r="J5" s="40"/>
      <c r="K5" s="40"/>
      <c r="L5" s="58"/>
      <c r="M5" s="58"/>
      <c r="N5" s="40"/>
      <c r="O5" s="39"/>
    </row>
    <row r="6" spans="1:15" s="1" customFormat="1" ht="25.5" customHeight="1">
      <c r="A6" s="41">
        <v>1</v>
      </c>
      <c r="B6" s="42" t="s">
        <v>50</v>
      </c>
      <c r="C6" s="43" t="s">
        <v>20</v>
      </c>
      <c r="D6" s="44" t="s">
        <v>21</v>
      </c>
      <c r="E6" s="45" t="s">
        <v>22</v>
      </c>
      <c r="F6" s="46">
        <v>6.7</v>
      </c>
      <c r="G6" s="47">
        <v>132.48</v>
      </c>
      <c r="H6" s="47">
        <v>6.48</v>
      </c>
      <c r="I6" s="47">
        <v>126</v>
      </c>
      <c r="J6" s="65">
        <f>L6/G6</f>
        <v>17787.69587862319</v>
      </c>
      <c r="K6" s="65">
        <f>L6/I6</f>
        <v>18702.49166666667</v>
      </c>
      <c r="L6" s="67">
        <v>2356513.95</v>
      </c>
      <c r="M6" s="60"/>
      <c r="N6" s="61" t="s">
        <v>23</v>
      </c>
      <c r="O6" s="62"/>
    </row>
    <row r="7" spans="1:15" s="1" customFormat="1" ht="25.5" customHeight="1">
      <c r="A7" s="41">
        <v>2</v>
      </c>
      <c r="B7" s="42" t="s">
        <v>50</v>
      </c>
      <c r="C7" s="43" t="s">
        <v>24</v>
      </c>
      <c r="D7" s="44" t="s">
        <v>21</v>
      </c>
      <c r="E7" s="45" t="s">
        <v>22</v>
      </c>
      <c r="F7" s="46">
        <v>6.7</v>
      </c>
      <c r="G7" s="47">
        <v>129.62</v>
      </c>
      <c r="H7" s="47">
        <v>6.34</v>
      </c>
      <c r="I7" s="47">
        <v>123.28</v>
      </c>
      <c r="J7" s="65">
        <f>L7/G7</f>
        <v>17735.42701743558</v>
      </c>
      <c r="K7" s="65">
        <f>L7/I7</f>
        <v>18647.518251135625</v>
      </c>
      <c r="L7" s="67">
        <v>2298866.05</v>
      </c>
      <c r="M7" s="60"/>
      <c r="N7" s="61" t="s">
        <v>23</v>
      </c>
      <c r="O7" s="62"/>
    </row>
    <row r="8" spans="1:15" s="1" customFormat="1" ht="25.5" customHeight="1">
      <c r="A8" s="41">
        <v>3</v>
      </c>
      <c r="B8" s="42" t="s">
        <v>50</v>
      </c>
      <c r="C8" s="43" t="s">
        <v>25</v>
      </c>
      <c r="D8" s="44" t="s">
        <v>26</v>
      </c>
      <c r="E8" s="48" t="s">
        <v>27</v>
      </c>
      <c r="F8" s="46">
        <v>9.9</v>
      </c>
      <c r="G8" s="47">
        <v>191.35</v>
      </c>
      <c r="H8" s="47">
        <v>36.44</v>
      </c>
      <c r="I8" s="47">
        <v>154.91</v>
      </c>
      <c r="J8" s="65">
        <f>L8/G8</f>
        <v>12756.461980663706</v>
      </c>
      <c r="K8" s="65">
        <f>L8/I8</f>
        <v>15757.207410754632</v>
      </c>
      <c r="L8" s="67">
        <v>2440949</v>
      </c>
      <c r="M8" s="60"/>
      <c r="N8" s="61" t="s">
        <v>23</v>
      </c>
      <c r="O8" s="62"/>
    </row>
    <row r="9" spans="1:15" s="1" customFormat="1" ht="25.5" customHeight="1">
      <c r="A9" s="41">
        <v>4</v>
      </c>
      <c r="B9" s="42" t="s">
        <v>50</v>
      </c>
      <c r="C9" s="43" t="s">
        <v>37</v>
      </c>
      <c r="D9" s="44" t="s">
        <v>26</v>
      </c>
      <c r="E9" s="48" t="s">
        <v>27</v>
      </c>
      <c r="F9" s="46">
        <v>9.9</v>
      </c>
      <c r="G9" s="47">
        <v>193.68</v>
      </c>
      <c r="H9" s="47">
        <v>36.79</v>
      </c>
      <c r="I9" s="47">
        <v>156.89</v>
      </c>
      <c r="J9" s="65">
        <f>L9/G9</f>
        <v>12545.699607600165</v>
      </c>
      <c r="K9" s="65">
        <f>L9/I9</f>
        <v>15487.609790298937</v>
      </c>
      <c r="L9" s="67">
        <v>2429851.1</v>
      </c>
      <c r="M9" s="60"/>
      <c r="N9" s="61" t="s">
        <v>23</v>
      </c>
      <c r="O9" s="62"/>
    </row>
    <row r="10" spans="1:15" s="1" customFormat="1" ht="27.75" customHeight="1">
      <c r="A10" s="41" t="s">
        <v>28</v>
      </c>
      <c r="B10" s="41"/>
      <c r="C10" s="41"/>
      <c r="D10" s="41"/>
      <c r="E10" s="41"/>
      <c r="F10" s="41"/>
      <c r="G10" s="49">
        <f>SUM(G6:G9)</f>
        <v>647.1300000000001</v>
      </c>
      <c r="H10" s="49">
        <f>SUM(H6:H9)</f>
        <v>86.05</v>
      </c>
      <c r="I10" s="49">
        <f>SUM(I6:I9)</f>
        <v>561.0799999999999</v>
      </c>
      <c r="J10" s="59">
        <f>L10/G10</f>
        <v>14720.659063866608</v>
      </c>
      <c r="K10" s="59">
        <f>L10/I10</f>
        <v>16978.29204391531</v>
      </c>
      <c r="L10" s="66">
        <f>SUM(L6:L9)</f>
        <v>9526180.1</v>
      </c>
      <c r="M10" s="49"/>
      <c r="N10" s="63"/>
      <c r="O10" s="63"/>
    </row>
    <row r="11" spans="1:15" s="1" customFormat="1" ht="38.25" customHeight="1">
      <c r="A11" s="50" t="s">
        <v>51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64"/>
    </row>
    <row r="12" spans="1:15" s="1" customFormat="1" ht="67.5" customHeight="1">
      <c r="A12" s="52" t="s">
        <v>30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</row>
    <row r="13" spans="1:15" s="1" customFormat="1" ht="24.75" customHeight="1">
      <c r="A13" s="54" t="s">
        <v>31</v>
      </c>
      <c r="B13" s="54"/>
      <c r="C13" s="54"/>
      <c r="D13" s="54"/>
      <c r="E13" s="54"/>
      <c r="F13" s="54"/>
      <c r="G13" s="54"/>
      <c r="H13" s="54"/>
      <c r="I13" s="54"/>
      <c r="J13" s="54"/>
      <c r="K13" s="54" t="s">
        <v>32</v>
      </c>
      <c r="L13" s="54"/>
      <c r="M13" s="54"/>
      <c r="N13" s="55"/>
      <c r="O13" s="55"/>
    </row>
    <row r="14" spans="1:15" s="1" customFormat="1" ht="24.75" customHeight="1">
      <c r="A14" s="54" t="s">
        <v>33</v>
      </c>
      <c r="B14" s="54"/>
      <c r="C14" s="54"/>
      <c r="D14" s="54"/>
      <c r="E14" s="54"/>
      <c r="F14" s="55"/>
      <c r="G14" s="55"/>
      <c r="H14" s="55"/>
      <c r="I14" s="55"/>
      <c r="J14" s="55"/>
      <c r="K14" s="54" t="s">
        <v>34</v>
      </c>
      <c r="L14" s="54"/>
      <c r="M14" s="54"/>
      <c r="N14" s="55"/>
      <c r="O14" s="55"/>
    </row>
    <row r="15" spans="1:5" s="1" customFormat="1" ht="24.75" customHeight="1">
      <c r="A15" s="54" t="s">
        <v>35</v>
      </c>
      <c r="B15" s="54"/>
      <c r="C15" s="54"/>
      <c r="D15" s="54"/>
      <c r="E15" s="54"/>
    </row>
    <row r="16" s="1" customFormat="1" ht="24.75" customHeight="1"/>
    <row r="17" s="1" customFormat="1" ht="24.75" customHeight="1"/>
    <row r="18" s="1" customFormat="1" ht="24.75" customHeight="1"/>
    <row r="19" s="1" customFormat="1" ht="24.75" customHeight="1"/>
    <row r="20" s="1" customFormat="1" ht="24.75" customHeight="1"/>
    <row r="21" s="1" customFormat="1" ht="24.75" customHeight="1"/>
    <row r="22" s="1" customFormat="1" ht="24.75" customHeight="1"/>
    <row r="23" s="1" customFormat="1" ht="24.75" customHeight="1"/>
    <row r="24" s="1" customFormat="1" ht="30.75" customHeight="1"/>
    <row r="25" ht="42" customHeight="1"/>
    <row r="26" ht="51.75" customHeight="1"/>
    <row r="27" ht="27" customHeight="1"/>
    <row r="28" ht="25.5" customHeight="1"/>
  </sheetData>
  <sheetProtection/>
  <autoFilter ref="A5:O15"/>
  <mergeCells count="25">
    <mergeCell ref="A1:B1"/>
    <mergeCell ref="A2:O2"/>
    <mergeCell ref="A10:F10"/>
    <mergeCell ref="A11:O11"/>
    <mergeCell ref="A12:O12"/>
    <mergeCell ref="A13:E13"/>
    <mergeCell ref="K13:L13"/>
    <mergeCell ref="A14:E14"/>
    <mergeCell ref="K14:L14"/>
    <mergeCell ref="A15:E1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1968503937007874" right="0.15748031496062992" top="0.1968503937007874" bottom="0.1968503937007874" header="0.1968503937007874" footer="0.1968503937007874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13"/>
  <sheetViews>
    <sheetView workbookViewId="0" topLeftCell="A1">
      <selection activeCell="A12" sqref="A12:E12"/>
    </sheetView>
  </sheetViews>
  <sheetFormatPr defaultColWidth="9.00390625" defaultRowHeight="14.25"/>
  <cols>
    <col min="1" max="1" width="3.875" style="0" customWidth="1"/>
    <col min="2" max="2" width="6.875" style="0" customWidth="1"/>
    <col min="3" max="3" width="5.875" style="0" customWidth="1"/>
    <col min="4" max="4" width="5.00390625" style="0" customWidth="1"/>
    <col min="5" max="5" width="11.875" style="0" customWidth="1"/>
    <col min="6" max="6" width="5.125" style="0" customWidth="1"/>
    <col min="7" max="7" width="9.625" style="0" customWidth="1"/>
    <col min="8" max="8" width="10.00390625" style="0" customWidth="1"/>
    <col min="9" max="9" width="9.625" style="0" customWidth="1"/>
    <col min="10" max="10" width="8.50390625" style="0" customWidth="1"/>
    <col min="11" max="11" width="9.625" style="0" customWidth="1"/>
    <col min="12" max="12" width="10.875" style="0" customWidth="1"/>
    <col min="13" max="13" width="8.50390625" style="0" customWidth="1"/>
    <col min="14" max="14" width="6.25390625" style="0" customWidth="1"/>
    <col min="15" max="15" width="23.875" style="0" customWidth="1"/>
  </cols>
  <sheetData>
    <row r="1" spans="1:2" ht="18" customHeight="1">
      <c r="A1" s="2" t="s">
        <v>0</v>
      </c>
      <c r="B1" s="2"/>
    </row>
    <row r="2" spans="1:15" ht="40.5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36" customHeight="1">
      <c r="A3" s="37" t="s">
        <v>2</v>
      </c>
      <c r="B3" s="37"/>
      <c r="C3" s="37"/>
      <c r="D3" s="37"/>
      <c r="E3" s="37"/>
      <c r="F3" s="37"/>
      <c r="G3" s="37"/>
      <c r="H3" s="38"/>
      <c r="I3" s="37" t="s">
        <v>3</v>
      </c>
      <c r="M3" s="38"/>
      <c r="N3" s="56"/>
      <c r="O3" s="56"/>
    </row>
    <row r="4" spans="1:15" ht="30" customHeight="1">
      <c r="A4" s="39" t="s">
        <v>4</v>
      </c>
      <c r="B4" s="40" t="s">
        <v>5</v>
      </c>
      <c r="C4" s="40" t="s">
        <v>6</v>
      </c>
      <c r="D4" s="40" t="s">
        <v>7</v>
      </c>
      <c r="E4" s="40" t="s">
        <v>8</v>
      </c>
      <c r="F4" s="40" t="s">
        <v>9</v>
      </c>
      <c r="G4" s="40" t="s">
        <v>10</v>
      </c>
      <c r="H4" s="40" t="s">
        <v>11</v>
      </c>
      <c r="I4" s="57" t="s">
        <v>12</v>
      </c>
      <c r="J4" s="40" t="s">
        <v>13</v>
      </c>
      <c r="K4" s="40" t="s">
        <v>14</v>
      </c>
      <c r="L4" s="57" t="s">
        <v>15</v>
      </c>
      <c r="M4" s="57" t="s">
        <v>16</v>
      </c>
      <c r="N4" s="40" t="s">
        <v>17</v>
      </c>
      <c r="O4" s="39" t="s">
        <v>18</v>
      </c>
    </row>
    <row r="5" spans="1:15" ht="22.5" customHeight="1">
      <c r="A5" s="39"/>
      <c r="B5" s="40"/>
      <c r="C5" s="40"/>
      <c r="D5" s="40"/>
      <c r="E5" s="40"/>
      <c r="F5" s="40"/>
      <c r="G5" s="40"/>
      <c r="H5" s="40"/>
      <c r="I5" s="58"/>
      <c r="J5" s="40"/>
      <c r="K5" s="40"/>
      <c r="L5" s="58"/>
      <c r="M5" s="58"/>
      <c r="N5" s="40"/>
      <c r="O5" s="39"/>
    </row>
    <row r="6" spans="1:15" s="1" customFormat="1" ht="25.5" customHeight="1">
      <c r="A6" s="41">
        <v>1</v>
      </c>
      <c r="B6" s="42" t="s">
        <v>52</v>
      </c>
      <c r="C6" s="43" t="s">
        <v>24</v>
      </c>
      <c r="D6" s="44" t="s">
        <v>21</v>
      </c>
      <c r="E6" s="45" t="s">
        <v>22</v>
      </c>
      <c r="F6" s="46">
        <v>6.7</v>
      </c>
      <c r="G6" s="47">
        <v>129.62</v>
      </c>
      <c r="H6" s="47">
        <v>6.34</v>
      </c>
      <c r="I6" s="47">
        <v>123.28</v>
      </c>
      <c r="J6" s="65">
        <f>L6/G6</f>
        <v>17022.934346551458</v>
      </c>
      <c r="K6" s="65">
        <f>L6/I6</f>
        <v>17898.3837605451</v>
      </c>
      <c r="L6" s="65">
        <v>2206512.75</v>
      </c>
      <c r="M6" s="60"/>
      <c r="N6" s="61" t="s">
        <v>23</v>
      </c>
      <c r="O6" s="62"/>
    </row>
    <row r="7" spans="1:15" s="1" customFormat="1" ht="25.5" customHeight="1">
      <c r="A7" s="41">
        <v>2</v>
      </c>
      <c r="B7" s="42" t="s">
        <v>52</v>
      </c>
      <c r="C7" s="43" t="s">
        <v>25</v>
      </c>
      <c r="D7" s="44" t="s">
        <v>26</v>
      </c>
      <c r="E7" s="48" t="s">
        <v>27</v>
      </c>
      <c r="F7" s="46">
        <v>9.9</v>
      </c>
      <c r="G7" s="47">
        <v>191.35</v>
      </c>
      <c r="H7" s="47">
        <v>36.44</v>
      </c>
      <c r="I7" s="47">
        <v>154.91</v>
      </c>
      <c r="J7" s="65">
        <f>L7/G7</f>
        <v>12625.447870394566</v>
      </c>
      <c r="K7" s="65">
        <f>L7/I7</f>
        <v>15595.374410948294</v>
      </c>
      <c r="L7" s="65">
        <v>2415879.45</v>
      </c>
      <c r="M7" s="60"/>
      <c r="N7" s="61" t="s">
        <v>23</v>
      </c>
      <c r="O7" s="62"/>
    </row>
    <row r="8" spans="1:15" s="1" customFormat="1" ht="27.75" customHeight="1">
      <c r="A8" s="41" t="s">
        <v>28</v>
      </c>
      <c r="B8" s="41"/>
      <c r="C8" s="41"/>
      <c r="D8" s="41"/>
      <c r="E8" s="41"/>
      <c r="F8" s="41"/>
      <c r="G8" s="49">
        <f>SUM(G6:G7)</f>
        <v>320.97</v>
      </c>
      <c r="H8" s="49">
        <f>SUM(H6:H7)</f>
        <v>42.78</v>
      </c>
      <c r="I8" s="49">
        <f>SUM(I6:I7)</f>
        <v>278.19</v>
      </c>
      <c r="J8" s="59">
        <f>L8/G8</f>
        <v>14401.321618842881</v>
      </c>
      <c r="K8" s="59">
        <f>L8/I8</f>
        <v>16615.953844494772</v>
      </c>
      <c r="L8" s="66">
        <f>SUM(L6:L7)</f>
        <v>4622392.2</v>
      </c>
      <c r="M8" s="49"/>
      <c r="N8" s="63"/>
      <c r="O8" s="63"/>
    </row>
    <row r="9" spans="1:15" s="1" customFormat="1" ht="38.25" customHeight="1">
      <c r="A9" s="50" t="s">
        <v>53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64"/>
    </row>
    <row r="10" spans="1:15" s="1" customFormat="1" ht="67.5" customHeight="1">
      <c r="A10" s="52" t="s">
        <v>30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</row>
    <row r="11" spans="1:15" s="1" customFormat="1" ht="24.75" customHeight="1">
      <c r="A11" s="54" t="s">
        <v>31</v>
      </c>
      <c r="B11" s="54"/>
      <c r="C11" s="54"/>
      <c r="D11" s="54"/>
      <c r="E11" s="54"/>
      <c r="F11" s="54"/>
      <c r="G11" s="54"/>
      <c r="H11" s="54"/>
      <c r="I11" s="54"/>
      <c r="J11" s="54"/>
      <c r="K11" s="54" t="s">
        <v>32</v>
      </c>
      <c r="L11" s="54"/>
      <c r="M11" s="54"/>
      <c r="N11" s="55"/>
      <c r="O11" s="55"/>
    </row>
    <row r="12" spans="1:15" s="1" customFormat="1" ht="24.75" customHeight="1">
      <c r="A12" s="54" t="s">
        <v>33</v>
      </c>
      <c r="B12" s="54"/>
      <c r="C12" s="54"/>
      <c r="D12" s="54"/>
      <c r="E12" s="54"/>
      <c r="F12" s="55"/>
      <c r="G12" s="55"/>
      <c r="H12" s="55"/>
      <c r="I12" s="55"/>
      <c r="J12" s="55"/>
      <c r="K12" s="54" t="s">
        <v>34</v>
      </c>
      <c r="L12" s="54"/>
      <c r="M12" s="54"/>
      <c r="N12" s="55"/>
      <c r="O12" s="55"/>
    </row>
    <row r="13" spans="1:5" s="1" customFormat="1" ht="24.75" customHeight="1">
      <c r="A13" s="54" t="s">
        <v>35</v>
      </c>
      <c r="B13" s="54"/>
      <c r="C13" s="54"/>
      <c r="D13" s="54"/>
      <c r="E13" s="54"/>
    </row>
    <row r="14" s="1" customFormat="1" ht="24.75" customHeight="1"/>
    <row r="15" s="1" customFormat="1" ht="24.75" customHeight="1"/>
    <row r="16" s="1" customFormat="1" ht="24.75" customHeight="1"/>
    <row r="17" s="1" customFormat="1" ht="24.75" customHeight="1"/>
    <row r="18" s="1" customFormat="1" ht="24.75" customHeight="1"/>
    <row r="19" s="1" customFormat="1" ht="24.75" customHeight="1"/>
    <row r="20" s="1" customFormat="1" ht="24.75" customHeight="1"/>
    <row r="21" s="1" customFormat="1" ht="24.75" customHeight="1"/>
    <row r="22" s="1" customFormat="1" ht="30.75" customHeight="1"/>
    <row r="23" ht="42" customHeight="1"/>
    <row r="24" ht="51.75" customHeight="1"/>
    <row r="25" ht="27" customHeight="1"/>
    <row r="26" ht="25.5" customHeight="1"/>
  </sheetData>
  <sheetProtection/>
  <autoFilter ref="A5:O13"/>
  <mergeCells count="25">
    <mergeCell ref="A1:B1"/>
    <mergeCell ref="A2:O2"/>
    <mergeCell ref="A8:F8"/>
    <mergeCell ref="A9:O9"/>
    <mergeCell ref="A10:O10"/>
    <mergeCell ref="A11:E11"/>
    <mergeCell ref="K11:L11"/>
    <mergeCell ref="A12:E12"/>
    <mergeCell ref="K12:L12"/>
    <mergeCell ref="A13:E1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1968503937007874" right="0.15748031496062992" top="0.1968503937007874" bottom="0.1968503937007874" header="0.1968503937007874" footer="0.1968503937007874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莫婕</cp:lastModifiedBy>
  <cp:lastPrinted>2021-01-29T06:09:03Z</cp:lastPrinted>
  <dcterms:created xsi:type="dcterms:W3CDTF">2011-04-26T02:07:47Z</dcterms:created>
  <dcterms:modified xsi:type="dcterms:W3CDTF">2024-02-24T01:24:57Z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8ED898E0F0274511971426DA14098667_12</vt:lpwstr>
  </property>
</Properties>
</file>