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30" activeTab="0"/>
  </bookViews>
  <sheets>
    <sheet name="5" sheetId="1" r:id="rId1"/>
    <sheet name="Sheet1" sheetId="2" r:id="rId2"/>
    <sheet name="Sheet2" sheetId="3" r:id="rId3"/>
  </sheets>
  <definedNames>
    <definedName name="_xlnm._FilterDatabase" localSheetId="1" hidden="1">'Sheet1'!$A$1:$D$70</definedName>
  </definedNames>
  <calcPr fullCalcOnLoad="1"/>
</workbook>
</file>

<file path=xl/sharedStrings.xml><?xml version="1.0" encoding="utf-8"?>
<sst xmlns="http://schemas.openxmlformats.org/spreadsheetml/2006/main" count="417" uniqueCount="40">
  <si>
    <t>附件2</t>
  </si>
  <si>
    <t>清远市新建商品住房销售价格备案表</t>
  </si>
  <si>
    <t>房地产开发企业名称或中介服务机构名称：清远市恒远兆业房地产开发有限公司</t>
  </si>
  <si>
    <t>项目(楼盘)名称：凤城郦都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</si>
  <si>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</si>
  <si>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</si>
  <si>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</si>
  <si>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</si>
  <si>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</si>
  <si>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</si>
  <si>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</si>
  <si>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</si>
  <si>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 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</si>
  <si>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</si>
  <si>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</si>
  <si>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</si>
  <si>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</si>
  <si>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</si>
  <si>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</si>
  <si>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南区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幢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梯</t>
    </r>
  </si>
  <si>
    <t>01</t>
  </si>
  <si>
    <t>待售</t>
  </si>
  <si>
    <t>02</t>
  </si>
  <si>
    <t>03</t>
  </si>
  <si>
    <t>04</t>
  </si>
  <si>
    <r>
      <t>南区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幢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梯</t>
    </r>
  </si>
  <si>
    <r>
      <t>南区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幢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梯</t>
    </r>
  </si>
  <si>
    <r>
      <t xml:space="preserve">   本栋销售住宅共47套，销售住宅总建筑面积：5441.83㎡，套内面积：4376.43㎡，分摊面积：1065.4㎡，销售均价：</t>
    </r>
    <r>
      <rPr>
        <sz val="12"/>
        <color indexed="10"/>
        <rFont val="宋体"/>
        <family val="0"/>
      </rPr>
      <t>11790.27</t>
    </r>
    <r>
      <rPr>
        <sz val="12"/>
        <color indexed="8"/>
        <rFont val="宋体"/>
        <family val="0"/>
      </rPr>
      <t>元/㎡（建筑面积）、</t>
    </r>
    <r>
      <rPr>
        <sz val="12"/>
        <color indexed="10"/>
        <rFont val="宋体"/>
        <family val="0"/>
      </rPr>
      <t>14768.76</t>
    </r>
    <r>
      <rPr>
        <sz val="12"/>
        <color indexed="8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</si>
  <si>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</si>
  <si>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</si>
  <si>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</si>
  <si>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</si>
  <si>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</si>
  <si>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</si>
  <si>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区域</t>
  </si>
  <si>
    <t>栋号</t>
  </si>
  <si>
    <t>楼层</t>
  </si>
  <si>
    <t>南区</t>
  </si>
  <si>
    <t>5-1</t>
  </si>
  <si>
    <t>5-2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</si>
</sst>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  <numFmt numFmtId="180" formatCode="[$-F800]dddd\,\ mmmm\ dd\,\ yyyy"/>
    <numFmt numFmtId="181" formatCode="0.00_ "/>
    <numFmt numFmtId="182" formatCode="0.00_);[Red]\(0.00\)"/>
    <numFmt numFmtId="183" formatCode="0_);[Red]\(0\)"/>
  </numFmts>
  <fonts count="59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10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 vertical="center"/>
      <protection/>
    </xf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0" borderId="0">
      <alignment vertical="center"/>
      <protection/>
    </xf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180" fontId="55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180" fontId="55" fillId="33" borderId="9" xfId="0" applyNumberFormat="1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>
      <alignment horizontal="center" vertical="center"/>
    </xf>
    <xf numFmtId="180" fontId="55" fillId="34" borderId="9" xfId="0" applyNumberFormat="1" applyFont="1" applyFill="1" applyBorder="1" applyAlignment="1">
      <alignment horizontal="center" vertical="center"/>
    </xf>
    <xf numFmtId="49" fontId="55" fillId="34" borderId="9" xfId="0" applyNumberFormat="1" applyFont="1" applyFill="1" applyBorder="1" applyAlignment="1">
      <alignment horizontal="center" vertical="center"/>
    </xf>
    <xf numFmtId="0" fontId="55" fillId="3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81" fontId="3" fillId="0" borderId="0" xfId="0" applyNumberFormat="1" applyFont="1" applyFill="1" applyAlignment="1" applyProtection="1">
      <alignment horizontal="center" vertical="center"/>
      <protection/>
    </xf>
    <xf numFmtId="182" fontId="3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181" fontId="8" fillId="33" borderId="9" xfId="0" applyNumberFormat="1" applyFont="1" applyFill="1" applyBorder="1" applyAlignment="1">
      <alignment horizontal="center" vertical="center" wrapText="1"/>
    </xf>
    <xf numFmtId="181" fontId="3" fillId="3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81" fontId="10" fillId="0" borderId="9" xfId="0" applyNumberFormat="1" applyFont="1" applyFill="1" applyBorder="1" applyAlignment="1">
      <alignment horizontal="center" vertical="center" wrapText="1"/>
    </xf>
    <xf numFmtId="181" fontId="11" fillId="0" borderId="9" xfId="0" applyNumberFormat="1" applyFont="1" applyFill="1" applyBorder="1" applyAlignment="1">
      <alignment horizontal="center" vertical="center"/>
    </xf>
    <xf numFmtId="0" fontId="56" fillId="35" borderId="9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49" fontId="8" fillId="35" borderId="9" xfId="0" applyNumberFormat="1" applyFont="1" applyFill="1" applyBorder="1" applyAlignment="1">
      <alignment horizontal="center" vertical="center" wrapText="1"/>
    </xf>
    <xf numFmtId="181" fontId="8" fillId="35" borderId="9" xfId="0" applyNumberFormat="1" applyFont="1" applyFill="1" applyBorder="1" applyAlignment="1">
      <alignment horizontal="center" vertical="center" wrapText="1"/>
    </xf>
    <xf numFmtId="181" fontId="3" fillId="35" borderId="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81" fontId="13" fillId="0" borderId="9" xfId="0" applyNumberFormat="1" applyFont="1" applyFill="1" applyBorder="1" applyAlignment="1" applyProtection="1">
      <alignment horizontal="center" vertical="center" wrapText="1"/>
      <protection/>
    </xf>
    <xf numFmtId="182" fontId="13" fillId="0" borderId="9" xfId="0" applyNumberFormat="1" applyFont="1" applyFill="1" applyBorder="1" applyAlignment="1">
      <alignment horizontal="center" vertical="center" wrapText="1"/>
    </xf>
    <xf numFmtId="183" fontId="1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 applyProtection="1">
      <alignment horizontal="center" vertical="center"/>
      <protection/>
    </xf>
    <xf numFmtId="182" fontId="3" fillId="0" borderId="9" xfId="0" applyNumberFormat="1" applyFont="1" applyFill="1" applyBorder="1" applyAlignment="1">
      <alignment horizontal="center" vertical="center"/>
    </xf>
    <xf numFmtId="183" fontId="1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81" fontId="3" fillId="33" borderId="9" xfId="0" applyNumberFormat="1" applyFont="1" applyFill="1" applyBorder="1" applyAlignment="1" applyProtection="1">
      <alignment horizontal="center" vertical="center"/>
      <protection/>
    </xf>
    <xf numFmtId="182" fontId="3" fillId="33" borderId="9" xfId="0" applyNumberFormat="1" applyFont="1" applyFill="1" applyBorder="1" applyAlignment="1">
      <alignment horizontal="center" vertical="center"/>
    </xf>
    <xf numFmtId="183" fontId="11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81" fontId="11" fillId="0" borderId="9" xfId="0" applyNumberFormat="1" applyFont="1" applyFill="1" applyBorder="1" applyAlignment="1" applyProtection="1">
      <alignment horizontal="center" vertical="center"/>
      <protection/>
    </xf>
    <xf numFmtId="182" fontId="11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181" fontId="3" fillId="35" borderId="9" xfId="0" applyNumberFormat="1" applyFont="1" applyFill="1" applyBorder="1" applyAlignment="1" applyProtection="1">
      <alignment horizontal="center" vertical="center"/>
      <protection/>
    </xf>
    <xf numFmtId="182" fontId="3" fillId="35" borderId="9" xfId="0" applyNumberFormat="1" applyFont="1" applyFill="1" applyBorder="1" applyAlignment="1">
      <alignment horizontal="center" vertical="center"/>
    </xf>
    <xf numFmtId="183" fontId="11" fillId="35" borderId="9" xfId="0" applyNumberFormat="1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/>
    </xf>
    <xf numFmtId="0" fontId="8" fillId="35" borderId="9" xfId="0" applyFont="1" applyFill="1" applyBorder="1" applyAlignment="1">
      <alignment horizontal="center" vertical="center"/>
    </xf>
    <xf numFmtId="183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center" vertical="center"/>
    </xf>
    <xf numFmtId="181" fontId="3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left" vertical="center" wrapText="1"/>
    </xf>
    <xf numFmtId="183" fontId="4" fillId="0" borderId="0" xfId="0" applyNumberFormat="1" applyFont="1" applyFill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pane ySplit="5" topLeftCell="A42" activePane="bottomLeft" state="frozen"/>
      <selection pane="bottomLeft" activeCell="A57" sqref="A57:E57"/>
    </sheetView>
  </sheetViews>
  <sheetFormatPr defaultColWidth="9.00390625" defaultRowHeight="14.25"/>
  <cols>
    <col min="1" max="1" width="3.875" style="12" customWidth="1"/>
    <col min="2" max="2" width="11.00390625" style="12" customWidth="1"/>
    <col min="3" max="3" width="7.875" style="12" customWidth="1"/>
    <col min="4" max="4" width="6.375" style="12" customWidth="1"/>
    <col min="5" max="5" width="9.125" style="13" customWidth="1"/>
    <col min="6" max="6" width="6.125" style="12" customWidth="1"/>
    <col min="7" max="7" width="9.625" style="12" customWidth="1"/>
    <col min="8" max="8" width="9.00390625" style="11" customWidth="1"/>
    <col min="9" max="9" width="10.00390625" style="11" customWidth="1"/>
    <col min="10" max="10" width="11.00390625" style="14" customWidth="1"/>
    <col min="11" max="11" width="11.125" style="15" customWidth="1"/>
    <col min="12" max="12" width="11.125" style="16" customWidth="1"/>
    <col min="13" max="13" width="7.125" style="12" customWidth="1"/>
    <col min="14" max="14" width="8.75390625" style="12" customWidth="1"/>
    <col min="15" max="15" width="7.625" style="12" customWidth="1"/>
    <col min="16" max="16" width="29.875" style="10" customWidth="1"/>
    <col min="17" max="17" width="14.125" style="0" customWidth="1"/>
    <col min="18" max="18" width="12.875" style="0" customWidth="1"/>
    <col min="19" max="19" width="8.50390625" style="0" customWidth="1"/>
    <col min="20" max="21" width="12.75390625" style="0" bestFit="1" customWidth="1"/>
  </cols>
  <sheetData>
    <row r="1" spans="1:2" ht="18" customHeight="1">
      <c r="A1" s="17" t="s">
        <v>0</v>
      </c>
      <c r="B1" s="17"/>
    </row>
    <row r="2" spans="1:15" ht="30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55"/>
      <c r="M2" s="18"/>
      <c r="N2" s="18"/>
      <c r="O2" s="18"/>
    </row>
    <row r="3" spans="1:15" ht="18.75" customHeight="1">
      <c r="A3" s="19" t="s">
        <v>2</v>
      </c>
      <c r="B3" s="19"/>
      <c r="C3" s="19"/>
      <c r="D3" s="19"/>
      <c r="E3" s="19"/>
      <c r="F3" s="19"/>
      <c r="G3" s="20"/>
      <c r="H3" s="20"/>
      <c r="I3" s="56" t="s">
        <v>3</v>
      </c>
      <c r="J3" s="57"/>
      <c r="K3" s="57"/>
      <c r="M3" s="58"/>
      <c r="N3" s="59"/>
      <c r="O3" s="59"/>
    </row>
    <row r="4" spans="1:15" ht="30" customHeight="1">
      <c r="A4" s="21" t="s">
        <v>4</v>
      </c>
      <c r="B4" s="22" t="s">
        <v>5</v>
      </c>
      <c r="C4" s="22" t="s">
        <v>6</v>
      </c>
      <c r="D4" s="22" t="s">
        <v>7</v>
      </c>
      <c r="E4" s="23" t="s">
        <v>8</v>
      </c>
      <c r="F4" s="22" t="s">
        <v>9</v>
      </c>
      <c r="G4" s="22" t="s">
        <v>10</v>
      </c>
      <c r="H4" s="22" t="s">
        <v>11</v>
      </c>
      <c r="I4" s="22" t="s">
        <v>12</v>
      </c>
      <c r="J4" s="60" t="s">
        <v>13</v>
      </c>
      <c r="K4" s="61" t="s">
        <v>14</v>
      </c>
      <c r="L4" s="62" t="s">
        <v>15</v>
      </c>
      <c r="M4" s="22" t="s">
        <v>16</v>
      </c>
      <c r="N4" s="22" t="s">
        <v>17</v>
      </c>
      <c r="O4" s="21" t="s">
        <v>18</v>
      </c>
    </row>
    <row r="5" spans="1:15" ht="15.75">
      <c r="A5" s="21"/>
      <c r="B5" s="22"/>
      <c r="C5" s="22"/>
      <c r="D5" s="22"/>
      <c r="E5" s="23"/>
      <c r="F5" s="22"/>
      <c r="G5" s="22"/>
      <c r="H5" s="22"/>
      <c r="I5" s="22"/>
      <c r="J5" s="60"/>
      <c r="K5" s="61"/>
      <c r="L5" s="62"/>
      <c r="M5" s="22"/>
      <c r="N5" s="22"/>
      <c r="O5" s="21"/>
    </row>
    <row r="6" spans="1:15" s="10" customFormat="1" ht="25.5" customHeight="1">
      <c r="A6" s="24">
        <v>1</v>
      </c>
      <c r="B6" s="25" t="s">
        <v>19</v>
      </c>
      <c r="C6" s="24" t="str">
        <f aca="true" t="shared" si="0" ref="C6:C35">D6&amp;E6</f>
        <v>301</v>
      </c>
      <c r="D6" s="24">
        <v>3</v>
      </c>
      <c r="E6" s="26" t="s">
        <v>20</v>
      </c>
      <c r="F6" s="24">
        <v>2.9</v>
      </c>
      <c r="G6" s="27">
        <v>121.57</v>
      </c>
      <c r="H6" s="28">
        <v>23.09</v>
      </c>
      <c r="I6" s="63">
        <v>98.48</v>
      </c>
      <c r="J6" s="64">
        <f aca="true" t="shared" si="1" ref="J6:J35">L6/G6</f>
        <v>11351.106358476598</v>
      </c>
      <c r="K6" s="65">
        <f aca="true" t="shared" si="2" ref="K6:K35">L6/I6</f>
        <v>14012.53046303818</v>
      </c>
      <c r="L6" s="66">
        <v>1379954</v>
      </c>
      <c r="M6" s="27"/>
      <c r="N6" s="67" t="s">
        <v>21</v>
      </c>
      <c r="O6" s="68"/>
    </row>
    <row r="7" spans="1:15" s="10" customFormat="1" ht="25.5" customHeight="1">
      <c r="A7" s="24">
        <v>2</v>
      </c>
      <c r="B7" s="25" t="s">
        <v>19</v>
      </c>
      <c r="C7" s="24" t="str">
        <f t="shared" si="0"/>
        <v>501</v>
      </c>
      <c r="D7" s="24">
        <v>5</v>
      </c>
      <c r="E7" s="26" t="s">
        <v>20</v>
      </c>
      <c r="F7" s="24">
        <v>2.9</v>
      </c>
      <c r="G7" s="27">
        <v>121.57</v>
      </c>
      <c r="H7" s="28">
        <v>23.09</v>
      </c>
      <c r="I7" s="63">
        <v>98.48</v>
      </c>
      <c r="J7" s="64">
        <f t="shared" si="1"/>
        <v>11540.001645142716</v>
      </c>
      <c r="K7" s="65">
        <f t="shared" si="2"/>
        <v>14245.714865962631</v>
      </c>
      <c r="L7" s="66">
        <v>1402918</v>
      </c>
      <c r="M7" s="27"/>
      <c r="N7" s="67" t="s">
        <v>21</v>
      </c>
      <c r="O7" s="68"/>
    </row>
    <row r="8" spans="1:15" s="10" customFormat="1" ht="25.5" customHeight="1">
      <c r="A8" s="24">
        <v>3</v>
      </c>
      <c r="B8" s="25" t="s">
        <v>19</v>
      </c>
      <c r="C8" s="24" t="str">
        <f t="shared" si="0"/>
        <v>801</v>
      </c>
      <c r="D8" s="24">
        <v>8</v>
      </c>
      <c r="E8" s="26" t="s">
        <v>20</v>
      </c>
      <c r="F8" s="24">
        <v>2.9</v>
      </c>
      <c r="G8" s="27">
        <v>121.57</v>
      </c>
      <c r="H8" s="28">
        <v>23.09</v>
      </c>
      <c r="I8" s="63">
        <v>98.48</v>
      </c>
      <c r="J8" s="64">
        <f t="shared" si="1"/>
        <v>11851.11458419018</v>
      </c>
      <c r="K8" s="65">
        <f t="shared" si="2"/>
        <v>14629.772542648252</v>
      </c>
      <c r="L8" s="66">
        <v>1440740</v>
      </c>
      <c r="M8" s="27"/>
      <c r="N8" s="67" t="s">
        <v>21</v>
      </c>
      <c r="O8" s="68"/>
    </row>
    <row r="9" spans="1:15" s="11" customFormat="1" ht="25.5" customHeight="1">
      <c r="A9" s="24">
        <v>4</v>
      </c>
      <c r="B9" s="25" t="s">
        <v>19</v>
      </c>
      <c r="C9" s="24" t="str">
        <f t="shared" si="0"/>
        <v>1901</v>
      </c>
      <c r="D9" s="24">
        <v>19</v>
      </c>
      <c r="E9" s="26" t="s">
        <v>20</v>
      </c>
      <c r="F9" s="24">
        <v>2.9</v>
      </c>
      <c r="G9" s="27">
        <v>121.57</v>
      </c>
      <c r="H9" s="28">
        <v>23.09</v>
      </c>
      <c r="I9" s="63">
        <v>98.48</v>
      </c>
      <c r="J9" s="64">
        <f t="shared" si="1"/>
        <v>12651.11458419018</v>
      </c>
      <c r="K9" s="65">
        <f t="shared" si="2"/>
        <v>15617.343623070674</v>
      </c>
      <c r="L9" s="66">
        <v>1537996</v>
      </c>
      <c r="M9" s="27"/>
      <c r="N9" s="67" t="s">
        <v>21</v>
      </c>
      <c r="O9" s="68"/>
    </row>
    <row r="10" spans="1:21" s="11" customFormat="1" ht="25.5" customHeight="1">
      <c r="A10" s="24">
        <v>5</v>
      </c>
      <c r="B10" s="25" t="s">
        <v>19</v>
      </c>
      <c r="C10" s="24" t="str">
        <f t="shared" si="0"/>
        <v>3001</v>
      </c>
      <c r="D10" s="24">
        <v>30</v>
      </c>
      <c r="E10" s="26" t="s">
        <v>20</v>
      </c>
      <c r="F10" s="24">
        <v>2.9</v>
      </c>
      <c r="G10" s="27">
        <v>121.57</v>
      </c>
      <c r="H10" s="28">
        <v>23.09</v>
      </c>
      <c r="I10" s="63">
        <v>98.48</v>
      </c>
      <c r="J10" s="64">
        <f t="shared" si="1"/>
        <v>11940.001645142716</v>
      </c>
      <c r="K10" s="65">
        <f t="shared" si="2"/>
        <v>14739.500406173842</v>
      </c>
      <c r="L10" s="66">
        <v>1451546</v>
      </c>
      <c r="M10" s="27"/>
      <c r="N10" s="67" t="s">
        <v>21</v>
      </c>
      <c r="O10" s="68"/>
      <c r="Q10" s="12"/>
      <c r="R10" s="12"/>
      <c r="S10" s="12"/>
      <c r="T10" s="12"/>
      <c r="U10" s="12"/>
    </row>
    <row r="11" spans="1:21" s="11" customFormat="1" ht="25.5" customHeight="1">
      <c r="A11" s="24">
        <v>6</v>
      </c>
      <c r="B11" s="25" t="s">
        <v>19</v>
      </c>
      <c r="C11" s="24" t="str">
        <f t="shared" si="0"/>
        <v>302</v>
      </c>
      <c r="D11" s="24">
        <v>3</v>
      </c>
      <c r="E11" s="26" t="s">
        <v>22</v>
      </c>
      <c r="F11" s="24">
        <v>2.9</v>
      </c>
      <c r="G11" s="27">
        <v>133.28</v>
      </c>
      <c r="H11" s="28">
        <v>25.31</v>
      </c>
      <c r="I11" s="63">
        <v>107.97</v>
      </c>
      <c r="J11" s="64">
        <f t="shared" si="1"/>
        <v>11128.88655462185</v>
      </c>
      <c r="K11" s="65">
        <f t="shared" si="2"/>
        <v>13737.686394368806</v>
      </c>
      <c r="L11" s="66">
        <v>1483258</v>
      </c>
      <c r="M11" s="27"/>
      <c r="N11" s="67" t="s">
        <v>21</v>
      </c>
      <c r="O11" s="68"/>
      <c r="Q11" s="12"/>
      <c r="R11" s="12"/>
      <c r="S11" s="12"/>
      <c r="T11" s="12"/>
      <c r="U11" s="12"/>
    </row>
    <row r="12" spans="1:21" s="11" customFormat="1" ht="25.5" customHeight="1">
      <c r="A12" s="24">
        <v>7</v>
      </c>
      <c r="B12" s="25" t="s">
        <v>19</v>
      </c>
      <c r="C12" s="24" t="str">
        <f t="shared" si="0"/>
        <v>402</v>
      </c>
      <c r="D12" s="24">
        <v>4</v>
      </c>
      <c r="E12" s="26" t="s">
        <v>22</v>
      </c>
      <c r="F12" s="24">
        <v>2.9</v>
      </c>
      <c r="G12" s="27">
        <v>133.28</v>
      </c>
      <c r="H12" s="28">
        <v>25.31</v>
      </c>
      <c r="I12" s="63">
        <v>107.97</v>
      </c>
      <c r="J12" s="64">
        <f t="shared" si="1"/>
        <v>11184.438775510203</v>
      </c>
      <c r="K12" s="65">
        <f t="shared" si="2"/>
        <v>13806.260998425489</v>
      </c>
      <c r="L12" s="66">
        <v>1490662</v>
      </c>
      <c r="M12" s="27"/>
      <c r="N12" s="67" t="s">
        <v>21</v>
      </c>
      <c r="O12" s="68"/>
      <c r="Q12" s="12"/>
      <c r="R12" s="12"/>
      <c r="S12" s="12"/>
      <c r="T12" s="12"/>
      <c r="U12" s="12"/>
    </row>
    <row r="13" spans="1:21" s="11" customFormat="1" ht="25.5" customHeight="1">
      <c r="A13" s="24">
        <v>8</v>
      </c>
      <c r="B13" s="25" t="s">
        <v>19</v>
      </c>
      <c r="C13" s="24" t="str">
        <f t="shared" si="0"/>
        <v>3002</v>
      </c>
      <c r="D13" s="24">
        <v>30</v>
      </c>
      <c r="E13" s="26" t="s">
        <v>22</v>
      </c>
      <c r="F13" s="24">
        <v>2.9</v>
      </c>
      <c r="G13" s="27">
        <v>133.28</v>
      </c>
      <c r="H13" s="28">
        <v>25.31</v>
      </c>
      <c r="I13" s="63">
        <v>107.97</v>
      </c>
      <c r="J13" s="64">
        <f t="shared" si="1"/>
        <v>11717.782112845138</v>
      </c>
      <c r="K13" s="65">
        <f t="shared" si="2"/>
        <v>14464.629063628787</v>
      </c>
      <c r="L13" s="66">
        <v>1561746</v>
      </c>
      <c r="M13" s="27"/>
      <c r="N13" s="67" t="s">
        <v>21</v>
      </c>
      <c r="O13" s="68"/>
      <c r="Q13" s="12"/>
      <c r="R13" s="12"/>
      <c r="S13" s="12"/>
      <c r="T13" s="12"/>
      <c r="U13" s="12"/>
    </row>
    <row r="14" spans="1:21" s="11" customFormat="1" ht="25.5" customHeight="1">
      <c r="A14" s="24">
        <v>9</v>
      </c>
      <c r="B14" s="25" t="s">
        <v>19</v>
      </c>
      <c r="C14" s="24" t="str">
        <f t="shared" si="0"/>
        <v>3003</v>
      </c>
      <c r="D14" s="24">
        <v>30</v>
      </c>
      <c r="E14" s="26" t="s">
        <v>23</v>
      </c>
      <c r="F14" s="24">
        <v>2.9</v>
      </c>
      <c r="G14" s="27">
        <v>95.71</v>
      </c>
      <c r="H14" s="28">
        <v>18.18</v>
      </c>
      <c r="I14" s="63">
        <v>77.53</v>
      </c>
      <c r="J14" s="64">
        <f t="shared" si="1"/>
        <v>10660.00417929161</v>
      </c>
      <c r="K14" s="65">
        <f t="shared" si="2"/>
        <v>13159.667225590094</v>
      </c>
      <c r="L14" s="66">
        <v>1020269</v>
      </c>
      <c r="M14" s="27"/>
      <c r="N14" s="67" t="s">
        <v>21</v>
      </c>
      <c r="O14" s="68"/>
      <c r="Q14" s="12"/>
      <c r="R14" s="12"/>
      <c r="S14" s="12"/>
      <c r="T14" s="12"/>
      <c r="U14" s="12"/>
    </row>
    <row r="15" spans="1:21" s="11" customFormat="1" ht="25.5" customHeight="1">
      <c r="A15" s="24">
        <v>10</v>
      </c>
      <c r="B15" s="25" t="s">
        <v>19</v>
      </c>
      <c r="C15" s="24" t="str">
        <f t="shared" si="0"/>
        <v>304</v>
      </c>
      <c r="D15" s="24">
        <v>3</v>
      </c>
      <c r="E15" s="26" t="s">
        <v>24</v>
      </c>
      <c r="F15" s="24">
        <v>2.9</v>
      </c>
      <c r="G15" s="27">
        <v>84.76</v>
      </c>
      <c r="H15" s="28">
        <v>16.1</v>
      </c>
      <c r="I15" s="63">
        <v>68.66</v>
      </c>
      <c r="J15" s="64">
        <f t="shared" si="1"/>
        <v>10737.777253421424</v>
      </c>
      <c r="K15" s="65">
        <f t="shared" si="2"/>
        <v>13255.665598601807</v>
      </c>
      <c r="L15" s="66">
        <v>910134</v>
      </c>
      <c r="M15" s="27"/>
      <c r="N15" s="67" t="s">
        <v>21</v>
      </c>
      <c r="O15" s="68"/>
      <c r="Q15" s="12"/>
      <c r="R15" s="12"/>
      <c r="S15" s="12"/>
      <c r="T15" s="12"/>
      <c r="U15" s="12"/>
    </row>
    <row r="16" spans="1:18" s="11" customFormat="1" ht="25.5" customHeight="1">
      <c r="A16" s="29">
        <v>11</v>
      </c>
      <c r="B16" s="30" t="s">
        <v>19</v>
      </c>
      <c r="C16" s="29" t="str">
        <f t="shared" si="0"/>
        <v>404</v>
      </c>
      <c r="D16" s="29">
        <v>4</v>
      </c>
      <c r="E16" s="31" t="s">
        <v>24</v>
      </c>
      <c r="F16" s="29">
        <v>2.9</v>
      </c>
      <c r="G16" s="32">
        <v>84.76</v>
      </c>
      <c r="H16" s="33">
        <v>16.1</v>
      </c>
      <c r="I16" s="69">
        <v>68.66</v>
      </c>
      <c r="J16" s="70">
        <f t="shared" si="1"/>
        <v>9478.57385559226</v>
      </c>
      <c r="K16" s="71">
        <f t="shared" si="2"/>
        <v>11701.193125546171</v>
      </c>
      <c r="L16" s="72">
        <v>803403.92</v>
      </c>
      <c r="M16" s="32"/>
      <c r="N16" s="73" t="s">
        <v>21</v>
      </c>
      <c r="O16" s="74"/>
      <c r="P16" s="12"/>
      <c r="Q16" s="12"/>
      <c r="R16" s="12"/>
    </row>
    <row r="17" spans="1:21" s="11" customFormat="1" ht="25.5" customHeight="1">
      <c r="A17" s="24">
        <v>12</v>
      </c>
      <c r="B17" s="25" t="s">
        <v>19</v>
      </c>
      <c r="C17" s="24" t="str">
        <f t="shared" si="0"/>
        <v>3004</v>
      </c>
      <c r="D17" s="24">
        <v>30</v>
      </c>
      <c r="E17" s="26" t="s">
        <v>24</v>
      </c>
      <c r="F17" s="24">
        <v>2.9</v>
      </c>
      <c r="G17" s="27">
        <v>84.76</v>
      </c>
      <c r="H17" s="28">
        <v>16.1</v>
      </c>
      <c r="I17" s="63">
        <v>68.66</v>
      </c>
      <c r="J17" s="64">
        <f t="shared" si="1"/>
        <v>11071.118452100047</v>
      </c>
      <c r="K17" s="65">
        <f t="shared" si="2"/>
        <v>13667.171570055345</v>
      </c>
      <c r="L17" s="66">
        <v>938388</v>
      </c>
      <c r="M17" s="27"/>
      <c r="N17" s="67" t="s">
        <v>21</v>
      </c>
      <c r="O17" s="68"/>
      <c r="Q17" s="12"/>
      <c r="R17" s="12"/>
      <c r="S17" s="12"/>
      <c r="T17" s="12"/>
      <c r="U17" s="12"/>
    </row>
    <row r="18" spans="1:21" s="11" customFormat="1" ht="25.5" customHeight="1">
      <c r="A18" s="24">
        <v>13</v>
      </c>
      <c r="B18" s="34" t="s">
        <v>25</v>
      </c>
      <c r="C18" s="35" t="str">
        <f t="shared" si="0"/>
        <v>301</v>
      </c>
      <c r="D18" s="35">
        <v>3</v>
      </c>
      <c r="E18" s="36" t="s">
        <v>20</v>
      </c>
      <c r="F18" s="35">
        <v>2.9</v>
      </c>
      <c r="G18" s="37">
        <v>122.74</v>
      </c>
      <c r="H18" s="38">
        <v>24.27</v>
      </c>
      <c r="I18" s="75">
        <v>98.47</v>
      </c>
      <c r="J18" s="76">
        <f t="shared" si="1"/>
        <v>10000</v>
      </c>
      <c r="K18" s="77">
        <f t="shared" si="2"/>
        <v>12464.710063978877</v>
      </c>
      <c r="L18" s="66">
        <v>1227400</v>
      </c>
      <c r="M18" s="37"/>
      <c r="N18" s="67" t="s">
        <v>21</v>
      </c>
      <c r="O18" s="78"/>
      <c r="Q18" s="12"/>
      <c r="R18" s="12"/>
      <c r="S18" s="12"/>
      <c r="T18" s="12"/>
      <c r="U18" s="12"/>
    </row>
    <row r="19" spans="1:21" s="11" customFormat="1" ht="25.5" customHeight="1">
      <c r="A19" s="24">
        <v>14</v>
      </c>
      <c r="B19" s="34" t="s">
        <v>25</v>
      </c>
      <c r="C19" s="35" t="str">
        <f t="shared" si="0"/>
        <v>401</v>
      </c>
      <c r="D19" s="35">
        <v>4</v>
      </c>
      <c r="E19" s="36" t="s">
        <v>20</v>
      </c>
      <c r="F19" s="35">
        <v>2.9</v>
      </c>
      <c r="G19" s="37">
        <v>122.74</v>
      </c>
      <c r="H19" s="38">
        <v>24.27</v>
      </c>
      <c r="I19" s="75">
        <v>98.47</v>
      </c>
      <c r="J19" s="76">
        <f t="shared" si="1"/>
        <v>10000</v>
      </c>
      <c r="K19" s="77">
        <f t="shared" si="2"/>
        <v>12464.710063978877</v>
      </c>
      <c r="L19" s="66">
        <v>1227400</v>
      </c>
      <c r="M19" s="37"/>
      <c r="N19" s="67" t="s">
        <v>21</v>
      </c>
      <c r="O19" s="68"/>
      <c r="Q19" s="12"/>
      <c r="R19" s="12"/>
      <c r="S19" s="12"/>
      <c r="T19" s="12"/>
      <c r="U19" s="12"/>
    </row>
    <row r="20" spans="1:21" s="11" customFormat="1" ht="25.5" customHeight="1">
      <c r="A20" s="24">
        <v>15</v>
      </c>
      <c r="B20" s="25" t="s">
        <v>26</v>
      </c>
      <c r="C20" s="24" t="str">
        <f t="shared" si="0"/>
        <v>1301</v>
      </c>
      <c r="D20" s="24">
        <v>13</v>
      </c>
      <c r="E20" s="26" t="s">
        <v>20</v>
      </c>
      <c r="F20" s="24">
        <v>2.9</v>
      </c>
      <c r="G20" s="27">
        <v>122.74</v>
      </c>
      <c r="H20" s="28">
        <v>24.27</v>
      </c>
      <c r="I20" s="63">
        <v>98.47</v>
      </c>
      <c r="J20" s="64">
        <f t="shared" si="1"/>
        <v>12620.001629460648</v>
      </c>
      <c r="K20" s="65">
        <f t="shared" si="2"/>
        <v>15730.466131816796</v>
      </c>
      <c r="L20" s="66">
        <v>1548979</v>
      </c>
      <c r="M20" s="27"/>
      <c r="N20" s="67" t="s">
        <v>21</v>
      </c>
      <c r="O20" s="68"/>
      <c r="Q20" s="12"/>
      <c r="R20" s="12"/>
      <c r="S20" s="12"/>
      <c r="T20" s="12"/>
      <c r="U20" s="12"/>
    </row>
    <row r="21" spans="1:21" s="11" customFormat="1" ht="25.5" customHeight="1">
      <c r="A21" s="24">
        <v>16</v>
      </c>
      <c r="B21" s="25" t="s">
        <v>26</v>
      </c>
      <c r="C21" s="24" t="str">
        <f t="shared" si="0"/>
        <v>1401</v>
      </c>
      <c r="D21" s="24">
        <v>14</v>
      </c>
      <c r="E21" s="26" t="s">
        <v>20</v>
      </c>
      <c r="F21" s="24">
        <v>2.9</v>
      </c>
      <c r="G21" s="27">
        <v>122.74</v>
      </c>
      <c r="H21" s="28">
        <v>24.27</v>
      </c>
      <c r="I21" s="63">
        <v>98.47</v>
      </c>
      <c r="J21" s="64">
        <f t="shared" si="1"/>
        <v>12620.001629460648</v>
      </c>
      <c r="K21" s="65">
        <f t="shared" si="2"/>
        <v>15730.466131816796</v>
      </c>
      <c r="L21" s="66">
        <v>1548979</v>
      </c>
      <c r="M21" s="27"/>
      <c r="N21" s="67" t="s">
        <v>21</v>
      </c>
      <c r="O21" s="68"/>
      <c r="Q21" s="12"/>
      <c r="R21" s="12"/>
      <c r="S21" s="12"/>
      <c r="T21" s="12"/>
      <c r="U21" s="12"/>
    </row>
    <row r="22" spans="1:21" s="11" customFormat="1" ht="25.5" customHeight="1">
      <c r="A22" s="24">
        <v>17</v>
      </c>
      <c r="B22" s="25" t="s">
        <v>26</v>
      </c>
      <c r="C22" s="24" t="str">
        <f t="shared" si="0"/>
        <v>1601</v>
      </c>
      <c r="D22" s="24">
        <v>16</v>
      </c>
      <c r="E22" s="26" t="s">
        <v>20</v>
      </c>
      <c r="F22" s="24">
        <v>2.9</v>
      </c>
      <c r="G22" s="27">
        <v>122.74</v>
      </c>
      <c r="H22" s="28">
        <v>24.27</v>
      </c>
      <c r="I22" s="63">
        <v>98.47</v>
      </c>
      <c r="J22" s="64">
        <f t="shared" si="1"/>
        <v>12797.775786214763</v>
      </c>
      <c r="K22" s="65">
        <f t="shared" si="2"/>
        <v>15952.056463897634</v>
      </c>
      <c r="L22" s="66">
        <v>1570799</v>
      </c>
      <c r="M22" s="27"/>
      <c r="N22" s="67" t="s">
        <v>21</v>
      </c>
      <c r="O22" s="68"/>
      <c r="Q22" s="12"/>
      <c r="R22" s="12"/>
      <c r="S22" s="12"/>
      <c r="T22" s="12"/>
      <c r="U22" s="12"/>
    </row>
    <row r="23" spans="1:16" s="11" customFormat="1" ht="25.5" customHeight="1">
      <c r="A23" s="24">
        <v>18</v>
      </c>
      <c r="B23" s="25" t="s">
        <v>26</v>
      </c>
      <c r="C23" s="24" t="str">
        <f t="shared" si="0"/>
        <v>1801</v>
      </c>
      <c r="D23" s="24">
        <v>18</v>
      </c>
      <c r="E23" s="26" t="s">
        <v>20</v>
      </c>
      <c r="F23" s="24">
        <v>2.9</v>
      </c>
      <c r="G23" s="27">
        <v>122.74</v>
      </c>
      <c r="H23" s="28">
        <v>24.27</v>
      </c>
      <c r="I23" s="63">
        <v>98.47</v>
      </c>
      <c r="J23" s="64">
        <f t="shared" si="1"/>
        <v>12886.671011895063</v>
      </c>
      <c r="K23" s="65">
        <f t="shared" si="2"/>
        <v>16062.861785315325</v>
      </c>
      <c r="L23" s="66">
        <v>1581710</v>
      </c>
      <c r="M23" s="27"/>
      <c r="N23" s="67" t="s">
        <v>21</v>
      </c>
      <c r="O23" s="68"/>
      <c r="P23" s="12"/>
    </row>
    <row r="24" spans="1:16" s="11" customFormat="1" ht="25.5" customHeight="1">
      <c r="A24" s="24">
        <v>19</v>
      </c>
      <c r="B24" s="25" t="s">
        <v>26</v>
      </c>
      <c r="C24" s="24" t="str">
        <f t="shared" si="0"/>
        <v>1901</v>
      </c>
      <c r="D24" s="24">
        <v>19</v>
      </c>
      <c r="E24" s="26" t="s">
        <v>20</v>
      </c>
      <c r="F24" s="24">
        <v>2.9</v>
      </c>
      <c r="G24" s="27">
        <v>122.74</v>
      </c>
      <c r="H24" s="28">
        <v>24.27</v>
      </c>
      <c r="I24" s="63">
        <v>98.47</v>
      </c>
      <c r="J24" s="64">
        <f t="shared" si="1"/>
        <v>12975.558090272121</v>
      </c>
      <c r="K24" s="65">
        <f t="shared" si="2"/>
        <v>16173.656951355742</v>
      </c>
      <c r="L24" s="66">
        <v>1592620</v>
      </c>
      <c r="M24" s="27"/>
      <c r="N24" s="67" t="s">
        <v>21</v>
      </c>
      <c r="O24" s="68"/>
      <c r="P24" s="12"/>
    </row>
    <row r="25" spans="1:16" s="11" customFormat="1" ht="25.5" customHeight="1">
      <c r="A25" s="24">
        <v>20</v>
      </c>
      <c r="B25" s="39" t="s">
        <v>26</v>
      </c>
      <c r="C25" s="40" t="str">
        <f t="shared" si="0"/>
        <v>2001</v>
      </c>
      <c r="D25" s="40">
        <v>20</v>
      </c>
      <c r="E25" s="41" t="s">
        <v>20</v>
      </c>
      <c r="F25" s="40">
        <v>2.9</v>
      </c>
      <c r="G25" s="42">
        <v>122.74</v>
      </c>
      <c r="H25" s="43">
        <v>24.27</v>
      </c>
      <c r="I25" s="79">
        <v>98.47</v>
      </c>
      <c r="J25" s="80">
        <f t="shared" si="1"/>
        <v>11000</v>
      </c>
      <c r="K25" s="81">
        <f t="shared" si="2"/>
        <v>13711.181070376764</v>
      </c>
      <c r="L25" s="82">
        <v>1350140</v>
      </c>
      <c r="M25" s="42"/>
      <c r="N25" s="83" t="s">
        <v>21</v>
      </c>
      <c r="O25" s="84"/>
      <c r="P25" s="12"/>
    </row>
    <row r="26" spans="1:16" s="11" customFormat="1" ht="25.5" customHeight="1">
      <c r="A26" s="24">
        <v>21</v>
      </c>
      <c r="B26" s="25" t="s">
        <v>26</v>
      </c>
      <c r="C26" s="24" t="str">
        <f t="shared" si="0"/>
        <v>2101</v>
      </c>
      <c r="D26" s="24">
        <v>21</v>
      </c>
      <c r="E26" s="26" t="s">
        <v>20</v>
      </c>
      <c r="F26" s="24">
        <v>2.9</v>
      </c>
      <c r="G26" s="27">
        <v>122.74</v>
      </c>
      <c r="H26" s="28">
        <v>24.27</v>
      </c>
      <c r="I26" s="63">
        <v>98.47</v>
      </c>
      <c r="J26" s="64">
        <f t="shared" si="1"/>
        <v>12975.558090272121</v>
      </c>
      <c r="K26" s="65">
        <f t="shared" si="2"/>
        <v>16173.656951355742</v>
      </c>
      <c r="L26" s="66">
        <v>1592620</v>
      </c>
      <c r="M26" s="27"/>
      <c r="N26" s="67" t="s">
        <v>21</v>
      </c>
      <c r="O26" s="68"/>
      <c r="P26" s="12"/>
    </row>
    <row r="27" spans="1:21" s="11" customFormat="1" ht="25.5" customHeight="1">
      <c r="A27" s="24">
        <v>22</v>
      </c>
      <c r="B27" s="25" t="s">
        <v>26</v>
      </c>
      <c r="C27" s="24" t="str">
        <f t="shared" si="0"/>
        <v>2201</v>
      </c>
      <c r="D27" s="24">
        <v>22</v>
      </c>
      <c r="E27" s="26" t="s">
        <v>20</v>
      </c>
      <c r="F27" s="24">
        <v>2.9</v>
      </c>
      <c r="G27" s="27">
        <v>122.74</v>
      </c>
      <c r="H27" s="28">
        <v>24.27</v>
      </c>
      <c r="I27" s="63">
        <v>98.47</v>
      </c>
      <c r="J27" s="64">
        <f t="shared" si="1"/>
        <v>12886.671011895063</v>
      </c>
      <c r="K27" s="65">
        <f t="shared" si="2"/>
        <v>16062.861785315325</v>
      </c>
      <c r="L27" s="66">
        <v>1581710</v>
      </c>
      <c r="M27" s="27"/>
      <c r="N27" s="67" t="s">
        <v>21</v>
      </c>
      <c r="O27" s="68"/>
      <c r="Q27" s="12"/>
      <c r="R27" s="12"/>
      <c r="S27" s="12"/>
      <c r="T27" s="12"/>
      <c r="U27" s="12"/>
    </row>
    <row r="28" spans="1:21" s="11" customFormat="1" ht="25.5" customHeight="1">
      <c r="A28" s="24">
        <v>23</v>
      </c>
      <c r="B28" s="25" t="s">
        <v>26</v>
      </c>
      <c r="C28" s="24" t="str">
        <f t="shared" si="0"/>
        <v>2601</v>
      </c>
      <c r="D28" s="24">
        <v>26</v>
      </c>
      <c r="E28" s="26" t="s">
        <v>20</v>
      </c>
      <c r="F28" s="24">
        <v>2.9</v>
      </c>
      <c r="G28" s="27">
        <v>122.74</v>
      </c>
      <c r="H28" s="28">
        <v>24.27</v>
      </c>
      <c r="I28" s="63">
        <v>98.47</v>
      </c>
      <c r="J28" s="64">
        <f t="shared" si="1"/>
        <v>12620.001629460648</v>
      </c>
      <c r="K28" s="65">
        <f t="shared" si="2"/>
        <v>15730.466131816796</v>
      </c>
      <c r="L28" s="66">
        <v>1548979</v>
      </c>
      <c r="M28" s="27"/>
      <c r="N28" s="67" t="s">
        <v>21</v>
      </c>
      <c r="O28" s="68"/>
      <c r="Q28" s="12"/>
      <c r="R28" s="12"/>
      <c r="S28" s="12"/>
      <c r="T28" s="12"/>
      <c r="U28" s="12"/>
    </row>
    <row r="29" spans="1:21" s="11" customFormat="1" ht="25.5" customHeight="1">
      <c r="A29" s="24">
        <v>24</v>
      </c>
      <c r="B29" s="25" t="s">
        <v>26</v>
      </c>
      <c r="C29" s="24" t="str">
        <f t="shared" si="0"/>
        <v>2701</v>
      </c>
      <c r="D29" s="24">
        <v>27</v>
      </c>
      <c r="E29" s="26" t="s">
        <v>20</v>
      </c>
      <c r="F29" s="24">
        <v>2.9</v>
      </c>
      <c r="G29" s="27">
        <v>122.74</v>
      </c>
      <c r="H29" s="28">
        <v>24.27</v>
      </c>
      <c r="I29" s="63">
        <v>98.47</v>
      </c>
      <c r="J29" s="64">
        <f t="shared" si="1"/>
        <v>12531.114551083592</v>
      </c>
      <c r="K29" s="65">
        <f t="shared" si="2"/>
        <v>15619.670965776379</v>
      </c>
      <c r="L29" s="66">
        <v>1538069</v>
      </c>
      <c r="M29" s="27"/>
      <c r="N29" s="67" t="s">
        <v>21</v>
      </c>
      <c r="O29" s="68"/>
      <c r="Q29" s="12"/>
      <c r="R29" s="12"/>
      <c r="S29" s="12"/>
      <c r="T29" s="12"/>
      <c r="U29" s="12"/>
    </row>
    <row r="30" spans="1:21" s="11" customFormat="1" ht="25.5" customHeight="1">
      <c r="A30" s="24">
        <v>25</v>
      </c>
      <c r="B30" s="25" t="s">
        <v>26</v>
      </c>
      <c r="C30" s="24" t="str">
        <f t="shared" si="0"/>
        <v>2901</v>
      </c>
      <c r="D30" s="24">
        <v>29</v>
      </c>
      <c r="E30" s="26" t="s">
        <v>20</v>
      </c>
      <c r="F30" s="24">
        <v>2.9</v>
      </c>
      <c r="G30" s="27">
        <v>122.74</v>
      </c>
      <c r="H30" s="28">
        <v>24.27</v>
      </c>
      <c r="I30" s="63">
        <v>98.47</v>
      </c>
      <c r="J30" s="64">
        <f t="shared" si="1"/>
        <v>12353.332247026236</v>
      </c>
      <c r="K30" s="65">
        <f t="shared" si="2"/>
        <v>15398.07047831827</v>
      </c>
      <c r="L30" s="66">
        <v>1516248</v>
      </c>
      <c r="M30" s="27"/>
      <c r="N30" s="67" t="s">
        <v>21</v>
      </c>
      <c r="O30" s="68"/>
      <c r="Q30" s="12"/>
      <c r="R30" s="12"/>
      <c r="S30" s="12"/>
      <c r="T30" s="12"/>
      <c r="U30" s="12"/>
    </row>
    <row r="31" spans="1:21" s="11" customFormat="1" ht="25.5" customHeight="1">
      <c r="A31" s="24">
        <v>26</v>
      </c>
      <c r="B31" s="25" t="s">
        <v>26</v>
      </c>
      <c r="C31" s="24" t="str">
        <f t="shared" si="0"/>
        <v>3001</v>
      </c>
      <c r="D31" s="24">
        <v>30</v>
      </c>
      <c r="E31" s="26" t="s">
        <v>20</v>
      </c>
      <c r="F31" s="24">
        <v>2.9</v>
      </c>
      <c r="G31" s="27">
        <v>122.74</v>
      </c>
      <c r="H31" s="28">
        <v>24.27</v>
      </c>
      <c r="I31" s="63">
        <v>98.47</v>
      </c>
      <c r="J31" s="64">
        <f t="shared" si="1"/>
        <v>12264.445168649178</v>
      </c>
      <c r="K31" s="65">
        <f t="shared" si="2"/>
        <v>15287.275312277852</v>
      </c>
      <c r="L31" s="66">
        <v>1505338</v>
      </c>
      <c r="M31" s="27"/>
      <c r="N31" s="67" t="s">
        <v>21</v>
      </c>
      <c r="O31" s="68"/>
      <c r="Q31" s="12"/>
      <c r="R31" s="12"/>
      <c r="S31" s="12"/>
      <c r="T31" s="12"/>
      <c r="U31" s="12"/>
    </row>
    <row r="32" spans="1:21" s="11" customFormat="1" ht="25.5" customHeight="1">
      <c r="A32" s="24">
        <v>27</v>
      </c>
      <c r="B32" s="34" t="s">
        <v>25</v>
      </c>
      <c r="C32" s="35" t="str">
        <f t="shared" si="0"/>
        <v>302</v>
      </c>
      <c r="D32" s="35">
        <v>3</v>
      </c>
      <c r="E32" s="36" t="s">
        <v>22</v>
      </c>
      <c r="F32" s="35">
        <v>2.9</v>
      </c>
      <c r="G32" s="37">
        <v>122.75</v>
      </c>
      <c r="H32" s="38">
        <v>24.27</v>
      </c>
      <c r="I32" s="75">
        <v>98.48</v>
      </c>
      <c r="J32" s="76">
        <f t="shared" si="1"/>
        <v>10000</v>
      </c>
      <c r="K32" s="77">
        <f t="shared" si="2"/>
        <v>12464.459788789602</v>
      </c>
      <c r="L32" s="66">
        <v>1227500</v>
      </c>
      <c r="M32" s="37"/>
      <c r="N32" s="67" t="s">
        <v>21</v>
      </c>
      <c r="O32" s="68"/>
      <c r="Q32" s="12"/>
      <c r="R32" s="12"/>
      <c r="S32" s="12"/>
      <c r="T32" s="12"/>
      <c r="U32" s="12"/>
    </row>
    <row r="33" spans="1:21" s="11" customFormat="1" ht="25.5" customHeight="1">
      <c r="A33" s="24">
        <v>28</v>
      </c>
      <c r="B33" s="34" t="s">
        <v>25</v>
      </c>
      <c r="C33" s="35" t="str">
        <f t="shared" si="0"/>
        <v>402</v>
      </c>
      <c r="D33" s="35">
        <v>4</v>
      </c>
      <c r="E33" s="36" t="s">
        <v>22</v>
      </c>
      <c r="F33" s="35">
        <v>2.9</v>
      </c>
      <c r="G33" s="37">
        <v>122.75</v>
      </c>
      <c r="H33" s="38">
        <v>24.27</v>
      </c>
      <c r="I33" s="75">
        <v>98.48</v>
      </c>
      <c r="J33" s="76">
        <f t="shared" si="1"/>
        <v>10000</v>
      </c>
      <c r="K33" s="77">
        <f t="shared" si="2"/>
        <v>12464.459788789602</v>
      </c>
      <c r="L33" s="66">
        <v>1227500</v>
      </c>
      <c r="M33" s="37"/>
      <c r="N33" s="67" t="s">
        <v>21</v>
      </c>
      <c r="O33" s="68"/>
      <c r="Q33" s="12"/>
      <c r="R33" s="12"/>
      <c r="S33" s="12"/>
      <c r="T33" s="12"/>
      <c r="U33" s="12"/>
    </row>
    <row r="34" spans="1:15" s="10" customFormat="1" ht="25.5" customHeight="1">
      <c r="A34" s="29">
        <v>29</v>
      </c>
      <c r="B34" s="30" t="s">
        <v>26</v>
      </c>
      <c r="C34" s="29" t="str">
        <f t="shared" si="0"/>
        <v>1202</v>
      </c>
      <c r="D34" s="29">
        <v>12</v>
      </c>
      <c r="E34" s="31" t="s">
        <v>22</v>
      </c>
      <c r="F34" s="29">
        <v>2.9</v>
      </c>
      <c r="G34" s="32">
        <v>122.75</v>
      </c>
      <c r="H34" s="33">
        <v>24.27</v>
      </c>
      <c r="I34" s="69">
        <v>98.48</v>
      </c>
      <c r="J34" s="70">
        <f t="shared" si="1"/>
        <v>10880.714297352342</v>
      </c>
      <c r="K34" s="71">
        <f t="shared" si="2"/>
        <v>13562.222583265637</v>
      </c>
      <c r="L34" s="72">
        <v>1335607.68</v>
      </c>
      <c r="M34" s="32"/>
      <c r="N34" s="73" t="s">
        <v>21</v>
      </c>
      <c r="O34" s="74"/>
    </row>
    <row r="35" spans="1:15" s="10" customFormat="1" ht="25.5" customHeight="1">
      <c r="A35" s="24">
        <v>30</v>
      </c>
      <c r="B35" s="25" t="s">
        <v>26</v>
      </c>
      <c r="C35" s="24" t="str">
        <f t="shared" si="0"/>
        <v>1302</v>
      </c>
      <c r="D35" s="24">
        <v>13</v>
      </c>
      <c r="E35" s="26" t="s">
        <v>22</v>
      </c>
      <c r="F35" s="24">
        <v>2.9</v>
      </c>
      <c r="G35" s="27">
        <v>122.75</v>
      </c>
      <c r="H35" s="28">
        <v>24.27</v>
      </c>
      <c r="I35" s="63">
        <v>98.48</v>
      </c>
      <c r="J35" s="64">
        <f t="shared" si="1"/>
        <v>12453.336048879837</v>
      </c>
      <c r="K35" s="65">
        <f t="shared" si="2"/>
        <v>15522.41064175467</v>
      </c>
      <c r="L35" s="66">
        <v>1528647</v>
      </c>
      <c r="M35" s="27"/>
      <c r="N35" s="67" t="s">
        <v>21</v>
      </c>
      <c r="O35" s="68"/>
    </row>
    <row r="36" spans="1:15" s="10" customFormat="1" ht="25.5" customHeight="1">
      <c r="A36" s="24">
        <v>31</v>
      </c>
      <c r="B36" s="25" t="s">
        <v>26</v>
      </c>
      <c r="C36" s="24" t="str">
        <f aca="true" t="shared" si="3" ref="C36:C52">D36&amp;E36</f>
        <v>1602</v>
      </c>
      <c r="D36" s="24">
        <v>16</v>
      </c>
      <c r="E36" s="26" t="s">
        <v>22</v>
      </c>
      <c r="F36" s="24">
        <v>2.9</v>
      </c>
      <c r="G36" s="27">
        <v>122.75</v>
      </c>
      <c r="H36" s="28">
        <v>24.27</v>
      </c>
      <c r="I36" s="63">
        <v>98.48</v>
      </c>
      <c r="J36" s="64">
        <f aca="true" t="shared" si="4" ref="J36:J53">L36/G36</f>
        <v>12631.112016293278</v>
      </c>
      <c r="K36" s="65">
        <f aca="true" t="shared" si="5" ref="K36:K53">L36/I36</f>
        <v>15743.998781478473</v>
      </c>
      <c r="L36" s="66">
        <v>1550469</v>
      </c>
      <c r="M36" s="27"/>
      <c r="N36" s="67" t="s">
        <v>21</v>
      </c>
      <c r="O36" s="68"/>
    </row>
    <row r="37" spans="1:15" s="10" customFormat="1" ht="25.5" customHeight="1">
      <c r="A37" s="24">
        <v>32</v>
      </c>
      <c r="B37" s="25" t="s">
        <v>26</v>
      </c>
      <c r="C37" s="24" t="str">
        <f t="shared" si="3"/>
        <v>1702</v>
      </c>
      <c r="D37" s="24">
        <v>17</v>
      </c>
      <c r="E37" s="26" t="s">
        <v>22</v>
      </c>
      <c r="F37" s="24">
        <v>2.9</v>
      </c>
      <c r="G37" s="27">
        <v>122.75</v>
      </c>
      <c r="H37" s="28">
        <v>24.27</v>
      </c>
      <c r="I37" s="63">
        <v>98.48</v>
      </c>
      <c r="J37" s="64">
        <f t="shared" si="4"/>
        <v>12720</v>
      </c>
      <c r="K37" s="65">
        <f t="shared" si="5"/>
        <v>15854.792851340373</v>
      </c>
      <c r="L37" s="66">
        <v>1561380</v>
      </c>
      <c r="M37" s="27"/>
      <c r="N37" s="67" t="s">
        <v>21</v>
      </c>
      <c r="O37" s="68"/>
    </row>
    <row r="38" spans="1:15" s="10" customFormat="1" ht="25.5" customHeight="1">
      <c r="A38" s="24">
        <v>33</v>
      </c>
      <c r="B38" s="25" t="s">
        <v>26</v>
      </c>
      <c r="C38" s="24" t="str">
        <f t="shared" si="3"/>
        <v>1902</v>
      </c>
      <c r="D38" s="24">
        <v>19</v>
      </c>
      <c r="E38" s="26" t="s">
        <v>22</v>
      </c>
      <c r="F38" s="24">
        <v>2.9</v>
      </c>
      <c r="G38" s="27">
        <v>122.75</v>
      </c>
      <c r="H38" s="28">
        <v>24.27</v>
      </c>
      <c r="I38" s="63">
        <v>98.48</v>
      </c>
      <c r="J38" s="64">
        <f t="shared" si="4"/>
        <v>12808.887983706722</v>
      </c>
      <c r="K38" s="65">
        <f t="shared" si="5"/>
        <v>15965.586921202274</v>
      </c>
      <c r="L38" s="66">
        <v>1572291</v>
      </c>
      <c r="M38" s="27"/>
      <c r="N38" s="67" t="s">
        <v>21</v>
      </c>
      <c r="O38" s="68"/>
    </row>
    <row r="39" spans="1:15" s="11" customFormat="1" ht="25.5" customHeight="1">
      <c r="A39" s="24">
        <v>34</v>
      </c>
      <c r="B39" s="25" t="s">
        <v>26</v>
      </c>
      <c r="C39" s="24" t="str">
        <f t="shared" si="3"/>
        <v>2002</v>
      </c>
      <c r="D39" s="24">
        <v>20</v>
      </c>
      <c r="E39" s="26" t="s">
        <v>22</v>
      </c>
      <c r="F39" s="24">
        <v>2.9</v>
      </c>
      <c r="G39" s="27">
        <v>122.75</v>
      </c>
      <c r="H39" s="28">
        <v>24.27</v>
      </c>
      <c r="I39" s="63">
        <v>98.48</v>
      </c>
      <c r="J39" s="64">
        <f t="shared" si="4"/>
        <v>12252.887983706722</v>
      </c>
      <c r="K39" s="65">
        <f t="shared" si="5"/>
        <v>15272.562956945572</v>
      </c>
      <c r="L39" s="66">
        <v>1504042</v>
      </c>
      <c r="M39" s="27"/>
      <c r="N39" s="67" t="s">
        <v>21</v>
      </c>
      <c r="O39" s="68"/>
    </row>
    <row r="40" spans="1:15" s="10" customFormat="1" ht="25.5" customHeight="1">
      <c r="A40" s="24">
        <v>35</v>
      </c>
      <c r="B40" s="25" t="s">
        <v>26</v>
      </c>
      <c r="C40" s="24" t="str">
        <f t="shared" si="3"/>
        <v>2102</v>
      </c>
      <c r="D40" s="24">
        <v>21</v>
      </c>
      <c r="E40" s="26" t="s">
        <v>22</v>
      </c>
      <c r="F40" s="24">
        <v>2.9</v>
      </c>
      <c r="G40" s="27">
        <v>122.75</v>
      </c>
      <c r="H40" s="28">
        <v>24.27</v>
      </c>
      <c r="I40" s="63">
        <v>98.48</v>
      </c>
      <c r="J40" s="64">
        <f t="shared" si="4"/>
        <v>12808.887983706722</v>
      </c>
      <c r="K40" s="65">
        <f t="shared" si="5"/>
        <v>15965.586921202274</v>
      </c>
      <c r="L40" s="66">
        <v>1572291</v>
      </c>
      <c r="M40" s="27"/>
      <c r="N40" s="67" t="s">
        <v>21</v>
      </c>
      <c r="O40" s="68"/>
    </row>
    <row r="41" spans="1:15" s="10" customFormat="1" ht="25.5" customHeight="1">
      <c r="A41" s="24">
        <v>36</v>
      </c>
      <c r="B41" s="25" t="s">
        <v>26</v>
      </c>
      <c r="C41" s="24" t="str">
        <f t="shared" si="3"/>
        <v>2302</v>
      </c>
      <c r="D41" s="24">
        <v>23</v>
      </c>
      <c r="E41" s="26" t="s">
        <v>22</v>
      </c>
      <c r="F41" s="24">
        <v>2.9</v>
      </c>
      <c r="G41" s="27">
        <v>122.75</v>
      </c>
      <c r="H41" s="28">
        <v>24.27</v>
      </c>
      <c r="I41" s="63">
        <v>98.48</v>
      </c>
      <c r="J41" s="64">
        <f t="shared" si="4"/>
        <v>12631.112016293278</v>
      </c>
      <c r="K41" s="65">
        <f t="shared" si="5"/>
        <v>15743.998781478473</v>
      </c>
      <c r="L41" s="66">
        <v>1550469</v>
      </c>
      <c r="M41" s="27"/>
      <c r="N41" s="67" t="s">
        <v>21</v>
      </c>
      <c r="O41" s="68"/>
    </row>
    <row r="42" spans="1:15" s="10" customFormat="1" ht="25.5" customHeight="1">
      <c r="A42" s="24">
        <v>37</v>
      </c>
      <c r="B42" s="25" t="s">
        <v>26</v>
      </c>
      <c r="C42" s="24" t="str">
        <f t="shared" si="3"/>
        <v>2502</v>
      </c>
      <c r="D42" s="24">
        <v>25</v>
      </c>
      <c r="E42" s="26" t="s">
        <v>22</v>
      </c>
      <c r="F42" s="24">
        <v>2.9</v>
      </c>
      <c r="G42" s="27">
        <v>122.75</v>
      </c>
      <c r="H42" s="28">
        <v>24.27</v>
      </c>
      <c r="I42" s="63">
        <v>98.48</v>
      </c>
      <c r="J42" s="64">
        <f t="shared" si="4"/>
        <v>12542.224032586559</v>
      </c>
      <c r="K42" s="65">
        <f t="shared" si="5"/>
        <v>15633.20471161657</v>
      </c>
      <c r="L42" s="66">
        <v>1539558</v>
      </c>
      <c r="M42" s="27"/>
      <c r="N42" s="67" t="s">
        <v>21</v>
      </c>
      <c r="O42" s="68"/>
    </row>
    <row r="43" spans="1:15" s="10" customFormat="1" ht="25.5" customHeight="1">
      <c r="A43" s="24">
        <v>38</v>
      </c>
      <c r="B43" s="25" t="s">
        <v>26</v>
      </c>
      <c r="C43" s="24" t="str">
        <f t="shared" si="3"/>
        <v>2602</v>
      </c>
      <c r="D43" s="24">
        <v>26</v>
      </c>
      <c r="E43" s="26" t="s">
        <v>22</v>
      </c>
      <c r="F43" s="24">
        <v>2.9</v>
      </c>
      <c r="G43" s="27">
        <v>122.75</v>
      </c>
      <c r="H43" s="28">
        <v>24.27</v>
      </c>
      <c r="I43" s="63">
        <v>98.48</v>
      </c>
      <c r="J43" s="64">
        <f t="shared" si="4"/>
        <v>12453.336048879837</v>
      </c>
      <c r="K43" s="65">
        <f t="shared" si="5"/>
        <v>15522.41064175467</v>
      </c>
      <c r="L43" s="66">
        <v>1528647</v>
      </c>
      <c r="M43" s="27"/>
      <c r="N43" s="67" t="s">
        <v>21</v>
      </c>
      <c r="O43" s="68"/>
    </row>
    <row r="44" spans="1:15" s="10" customFormat="1" ht="25.5" customHeight="1">
      <c r="A44" s="29">
        <v>39</v>
      </c>
      <c r="B44" s="30" t="s">
        <v>26</v>
      </c>
      <c r="C44" s="29" t="str">
        <f t="shared" si="3"/>
        <v>2702</v>
      </c>
      <c r="D44" s="29">
        <v>27</v>
      </c>
      <c r="E44" s="31" t="s">
        <v>22</v>
      </c>
      <c r="F44" s="29">
        <v>2.9</v>
      </c>
      <c r="G44" s="32">
        <v>122.75</v>
      </c>
      <c r="H44" s="33">
        <v>24.27</v>
      </c>
      <c r="I44" s="69">
        <v>98.48</v>
      </c>
      <c r="J44" s="70">
        <f t="shared" si="4"/>
        <v>10880.714297352342</v>
      </c>
      <c r="K44" s="71">
        <f t="shared" si="5"/>
        <v>13562.222583265637</v>
      </c>
      <c r="L44" s="72">
        <v>1335607.68</v>
      </c>
      <c r="M44" s="32"/>
      <c r="N44" s="73" t="s">
        <v>21</v>
      </c>
      <c r="O44" s="74"/>
    </row>
    <row r="45" spans="1:15" s="11" customFormat="1" ht="25.5" customHeight="1">
      <c r="A45" s="24">
        <v>40</v>
      </c>
      <c r="B45" s="25" t="s">
        <v>26</v>
      </c>
      <c r="C45" s="24" t="str">
        <f t="shared" si="3"/>
        <v>2802</v>
      </c>
      <c r="D45" s="24">
        <v>28</v>
      </c>
      <c r="E45" s="26" t="s">
        <v>22</v>
      </c>
      <c r="F45" s="24">
        <v>2.9</v>
      </c>
      <c r="G45" s="27">
        <v>122.75</v>
      </c>
      <c r="H45" s="28">
        <v>24.27</v>
      </c>
      <c r="I45" s="63">
        <v>98.48</v>
      </c>
      <c r="J45" s="64">
        <f t="shared" si="4"/>
        <v>12275.551934826884</v>
      </c>
      <c r="K45" s="65">
        <f t="shared" si="5"/>
        <v>15300.812347684809</v>
      </c>
      <c r="L45" s="66">
        <v>1506824</v>
      </c>
      <c r="M45" s="27"/>
      <c r="N45" s="67" t="s">
        <v>21</v>
      </c>
      <c r="O45" s="68"/>
    </row>
    <row r="46" spans="1:15" s="10" customFormat="1" ht="25.5" customHeight="1">
      <c r="A46" s="24">
        <v>41</v>
      </c>
      <c r="B46" s="25" t="s">
        <v>26</v>
      </c>
      <c r="C46" s="24" t="str">
        <f t="shared" si="3"/>
        <v>3002</v>
      </c>
      <c r="D46" s="24">
        <v>30</v>
      </c>
      <c r="E46" s="26" t="s">
        <v>22</v>
      </c>
      <c r="F46" s="24">
        <v>2.9</v>
      </c>
      <c r="G46" s="27">
        <v>122.75</v>
      </c>
      <c r="H46" s="28">
        <v>24.27</v>
      </c>
      <c r="I46" s="63">
        <v>98.48</v>
      </c>
      <c r="J46" s="64">
        <f t="shared" si="4"/>
        <v>12097.775967413441</v>
      </c>
      <c r="K46" s="65">
        <f t="shared" si="5"/>
        <v>15079.224207961006</v>
      </c>
      <c r="L46" s="66">
        <v>1485002</v>
      </c>
      <c r="M46" s="27"/>
      <c r="N46" s="67" t="s">
        <v>21</v>
      </c>
      <c r="O46" s="68"/>
    </row>
    <row r="47" spans="1:15" s="10" customFormat="1" ht="25.5" customHeight="1">
      <c r="A47" s="24">
        <v>42</v>
      </c>
      <c r="B47" s="25" t="s">
        <v>26</v>
      </c>
      <c r="C47" s="24" t="str">
        <f t="shared" si="3"/>
        <v>303</v>
      </c>
      <c r="D47" s="24">
        <v>3</v>
      </c>
      <c r="E47" s="26" t="s">
        <v>23</v>
      </c>
      <c r="F47" s="24">
        <v>2.9</v>
      </c>
      <c r="G47" s="27">
        <v>85.58</v>
      </c>
      <c r="H47" s="28">
        <v>16.92</v>
      </c>
      <c r="I47" s="63">
        <v>68.66</v>
      </c>
      <c r="J47" s="64">
        <f t="shared" si="4"/>
        <v>10737.777518111709</v>
      </c>
      <c r="K47" s="65">
        <f t="shared" si="5"/>
        <v>13383.906204485873</v>
      </c>
      <c r="L47" s="66">
        <v>918939</v>
      </c>
      <c r="M47" s="27"/>
      <c r="N47" s="67" t="s">
        <v>21</v>
      </c>
      <c r="O47" s="68"/>
    </row>
    <row r="48" spans="1:15" s="10" customFormat="1" ht="25.5" customHeight="1">
      <c r="A48" s="24">
        <v>43</v>
      </c>
      <c r="B48" s="25" t="s">
        <v>26</v>
      </c>
      <c r="C48" s="24" t="str">
        <f t="shared" si="3"/>
        <v>403</v>
      </c>
      <c r="D48" s="24">
        <v>4</v>
      </c>
      <c r="E48" s="26" t="s">
        <v>23</v>
      </c>
      <c r="F48" s="24">
        <v>2.9</v>
      </c>
      <c r="G48" s="27">
        <v>85.58</v>
      </c>
      <c r="H48" s="28">
        <v>16.92</v>
      </c>
      <c r="I48" s="63">
        <v>68.66</v>
      </c>
      <c r="J48" s="64">
        <f t="shared" si="4"/>
        <v>10771.114746436084</v>
      </c>
      <c r="K48" s="65">
        <f t="shared" si="5"/>
        <v>13425.45878240606</v>
      </c>
      <c r="L48" s="66">
        <v>921792</v>
      </c>
      <c r="M48" s="27"/>
      <c r="N48" s="67" t="s">
        <v>21</v>
      </c>
      <c r="O48" s="68"/>
    </row>
    <row r="49" spans="1:15" s="10" customFormat="1" ht="25.5" customHeight="1">
      <c r="A49" s="24">
        <v>44</v>
      </c>
      <c r="B49" s="25" t="s">
        <v>26</v>
      </c>
      <c r="C49" s="24" t="str">
        <f t="shared" si="3"/>
        <v>603</v>
      </c>
      <c r="D49" s="24">
        <v>6</v>
      </c>
      <c r="E49" s="26" t="s">
        <v>23</v>
      </c>
      <c r="F49" s="24">
        <v>2.9</v>
      </c>
      <c r="G49" s="27">
        <v>85.58</v>
      </c>
      <c r="H49" s="28">
        <v>16.92</v>
      </c>
      <c r="I49" s="63">
        <v>68.66</v>
      </c>
      <c r="J49" s="64">
        <f t="shared" si="4"/>
        <v>10904.440289787333</v>
      </c>
      <c r="K49" s="65">
        <f t="shared" si="5"/>
        <v>13591.639965045151</v>
      </c>
      <c r="L49" s="66">
        <v>933202</v>
      </c>
      <c r="M49" s="27"/>
      <c r="N49" s="67" t="s">
        <v>21</v>
      </c>
      <c r="O49" s="68"/>
    </row>
    <row r="50" spans="1:17" s="10" customFormat="1" ht="25.5" customHeight="1">
      <c r="A50" s="24">
        <v>45</v>
      </c>
      <c r="B50" s="25" t="s">
        <v>26</v>
      </c>
      <c r="C50" s="24" t="str">
        <f t="shared" si="3"/>
        <v>1803</v>
      </c>
      <c r="D50" s="24">
        <v>18</v>
      </c>
      <c r="E50" s="26" t="s">
        <v>23</v>
      </c>
      <c r="F50" s="24">
        <v>2.9</v>
      </c>
      <c r="G50" s="27">
        <v>85.58</v>
      </c>
      <c r="H50" s="28">
        <v>16.92</v>
      </c>
      <c r="I50" s="63">
        <v>68.66</v>
      </c>
      <c r="J50" s="64">
        <f t="shared" si="4"/>
        <v>11460.002336994625</v>
      </c>
      <c r="K50" s="65">
        <f t="shared" si="5"/>
        <v>14284.110107777455</v>
      </c>
      <c r="L50" s="66">
        <v>980747</v>
      </c>
      <c r="M50" s="27"/>
      <c r="N50" s="67" t="s">
        <v>21</v>
      </c>
      <c r="O50" s="68"/>
      <c r="Q50" s="12"/>
    </row>
    <row r="51" spans="1:15" s="10" customFormat="1" ht="25.5" customHeight="1">
      <c r="A51" s="24">
        <v>46</v>
      </c>
      <c r="B51" s="25" t="s">
        <v>26</v>
      </c>
      <c r="C51" s="24" t="str">
        <f t="shared" si="3"/>
        <v>3003</v>
      </c>
      <c r="D51" s="24">
        <v>30</v>
      </c>
      <c r="E51" s="26" t="s">
        <v>23</v>
      </c>
      <c r="F51" s="24">
        <v>2.9</v>
      </c>
      <c r="G51" s="27">
        <v>85.58</v>
      </c>
      <c r="H51" s="28">
        <v>16.92</v>
      </c>
      <c r="I51" s="63">
        <v>68.66</v>
      </c>
      <c r="J51" s="64">
        <f t="shared" si="4"/>
        <v>11071.114746436084</v>
      </c>
      <c r="K51" s="65">
        <f t="shared" si="5"/>
        <v>13799.388290125256</v>
      </c>
      <c r="L51" s="66">
        <v>947466</v>
      </c>
      <c r="M51" s="27"/>
      <c r="N51" s="67" t="s">
        <v>21</v>
      </c>
      <c r="O51" s="68"/>
    </row>
    <row r="52" spans="1:15" s="10" customFormat="1" ht="25.5" customHeight="1">
      <c r="A52" s="24">
        <v>47</v>
      </c>
      <c r="B52" s="25" t="s">
        <v>26</v>
      </c>
      <c r="C52" s="24" t="str">
        <f t="shared" si="3"/>
        <v>3004</v>
      </c>
      <c r="D52" s="24">
        <v>30</v>
      </c>
      <c r="E52" s="26" t="s">
        <v>24</v>
      </c>
      <c r="F52" s="24">
        <v>2.9</v>
      </c>
      <c r="G52" s="27">
        <v>96.64</v>
      </c>
      <c r="H52" s="28">
        <v>19.11</v>
      </c>
      <c r="I52" s="63">
        <v>77.53</v>
      </c>
      <c r="J52" s="64">
        <f t="shared" si="4"/>
        <v>11182.222682119205</v>
      </c>
      <c r="K52" s="65">
        <f t="shared" si="5"/>
        <v>13938.475428866244</v>
      </c>
      <c r="L52" s="66">
        <v>1080650</v>
      </c>
      <c r="M52" s="27"/>
      <c r="N52" s="67" t="s">
        <v>21</v>
      </c>
      <c r="O52" s="68"/>
    </row>
    <row r="53" spans="1:15" s="10" customFormat="1" ht="25.5" customHeight="1">
      <c r="A53" s="44"/>
      <c r="B53" s="44"/>
      <c r="C53" s="44"/>
      <c r="D53" s="44"/>
      <c r="E53" s="44"/>
      <c r="F53" s="45"/>
      <c r="G53" s="46">
        <f>SUM(G6:G52)</f>
        <v>5441.829999999998</v>
      </c>
      <c r="H53" s="46">
        <f>SUM(H6:H52)</f>
        <v>1065.3999999999994</v>
      </c>
      <c r="I53" s="46">
        <f>SUM(I6:I52)</f>
        <v>4376.429999999999</v>
      </c>
      <c r="J53" s="64">
        <f t="shared" si="4"/>
        <v>11790.268582443778</v>
      </c>
      <c r="K53" s="65">
        <f t="shared" si="5"/>
        <v>14660.496633100498</v>
      </c>
      <c r="L53" s="85">
        <f>SUM(L6:L52)</f>
        <v>64160637.28</v>
      </c>
      <c r="M53" s="46"/>
      <c r="N53" s="86"/>
      <c r="O53" s="86"/>
    </row>
    <row r="54" spans="1:16" s="10" customFormat="1" ht="31.5" customHeight="1">
      <c r="A54" s="47" t="s">
        <v>27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87"/>
      <c r="M54" s="48"/>
      <c r="N54" s="48"/>
      <c r="O54" s="88"/>
      <c r="P54" s="89"/>
    </row>
    <row r="55" spans="1:16" s="10" customFormat="1" ht="63.75" customHeight="1">
      <c r="A55" s="49" t="s">
        <v>28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90"/>
      <c r="M55" s="50"/>
      <c r="N55" s="50"/>
      <c r="O55" s="50"/>
      <c r="P55" s="91"/>
    </row>
    <row r="56" spans="1:15" s="10" customFormat="1" ht="24.75" customHeight="1">
      <c r="A56" s="51" t="s">
        <v>29</v>
      </c>
      <c r="B56" s="51"/>
      <c r="C56" s="51"/>
      <c r="D56" s="51"/>
      <c r="E56" s="51"/>
      <c r="F56" s="51"/>
      <c r="G56" s="51"/>
      <c r="H56" s="52"/>
      <c r="I56" s="52"/>
      <c r="J56" s="92"/>
      <c r="K56" s="51" t="s">
        <v>30</v>
      </c>
      <c r="L56" s="93"/>
      <c r="M56" s="51"/>
      <c r="N56" s="53"/>
      <c r="O56" s="53"/>
    </row>
    <row r="57" spans="1:15" s="10" customFormat="1" ht="24.75" customHeight="1">
      <c r="A57" s="51" t="s">
        <v>31</v>
      </c>
      <c r="B57" s="51"/>
      <c r="C57" s="51"/>
      <c r="D57" s="51"/>
      <c r="E57" s="51"/>
      <c r="F57" s="53"/>
      <c r="G57" s="53"/>
      <c r="H57" s="52"/>
      <c r="I57" s="52"/>
      <c r="J57" s="92"/>
      <c r="K57" s="51" t="s">
        <v>32</v>
      </c>
      <c r="L57" s="93"/>
      <c r="M57" s="51"/>
      <c r="N57" s="53"/>
      <c r="O57" s="53"/>
    </row>
    <row r="58" spans="1:15" s="10" customFormat="1" ht="24.75" customHeight="1">
      <c r="A58" s="51" t="s">
        <v>33</v>
      </c>
      <c r="B58" s="51"/>
      <c r="C58" s="51"/>
      <c r="D58" s="51"/>
      <c r="E58" s="51"/>
      <c r="F58" s="11"/>
      <c r="G58" s="11"/>
      <c r="H58" s="11"/>
      <c r="I58" s="11"/>
      <c r="J58" s="14"/>
      <c r="K58" s="15"/>
      <c r="L58" s="94"/>
      <c r="M58" s="11"/>
      <c r="N58" s="11"/>
      <c r="O58" s="11"/>
    </row>
    <row r="59" spans="1:15" s="10" customFormat="1" ht="24.75" customHeight="1">
      <c r="A59" s="11"/>
      <c r="B59" s="11"/>
      <c r="C59" s="11"/>
      <c r="D59" s="11"/>
      <c r="E59" s="54"/>
      <c r="F59" s="11"/>
      <c r="G59" s="11"/>
      <c r="H59" s="11"/>
      <c r="I59" s="11"/>
      <c r="J59" s="14"/>
      <c r="K59" s="15"/>
      <c r="L59" s="94"/>
      <c r="M59" s="11"/>
      <c r="N59" s="11"/>
      <c r="O59" s="11"/>
    </row>
    <row r="60" spans="1:15" s="10" customFormat="1" ht="24.75" customHeight="1">
      <c r="A60" s="11"/>
      <c r="B60" s="11"/>
      <c r="C60" s="11"/>
      <c r="D60" s="11"/>
      <c r="E60" s="54"/>
      <c r="F60" s="11"/>
      <c r="G60" s="11"/>
      <c r="H60" s="11"/>
      <c r="I60" s="11"/>
      <c r="J60" s="14"/>
      <c r="K60" s="15"/>
      <c r="L60" s="94"/>
      <c r="M60" s="11"/>
      <c r="N60" s="11"/>
      <c r="O60" s="11"/>
    </row>
    <row r="61" spans="1:15" s="10" customFormat="1" ht="24.75" customHeight="1">
      <c r="A61" s="11"/>
      <c r="B61" s="11"/>
      <c r="C61" s="11"/>
      <c r="D61" s="11"/>
      <c r="E61" s="54"/>
      <c r="F61" s="11"/>
      <c r="G61" s="11"/>
      <c r="H61" s="11"/>
      <c r="I61" s="11"/>
      <c r="J61" s="14"/>
      <c r="K61" s="15"/>
      <c r="L61" s="94"/>
      <c r="M61" s="11"/>
      <c r="N61" s="11"/>
      <c r="O61" s="11"/>
    </row>
    <row r="62" spans="1:15" s="10" customFormat="1" ht="24.75" customHeight="1">
      <c r="A62" s="11"/>
      <c r="B62" s="11"/>
      <c r="C62" s="11"/>
      <c r="D62" s="11"/>
      <c r="E62" s="54"/>
      <c r="F62" s="11"/>
      <c r="G62" s="11"/>
      <c r="H62" s="11"/>
      <c r="I62" s="11"/>
      <c r="J62" s="14"/>
      <c r="K62" s="15"/>
      <c r="L62" s="94"/>
      <c r="M62" s="11"/>
      <c r="N62" s="11"/>
      <c r="O62" s="11"/>
    </row>
    <row r="63" spans="1:15" s="10" customFormat="1" ht="24.75" customHeight="1">
      <c r="A63" s="11"/>
      <c r="B63" s="11"/>
      <c r="C63" s="11"/>
      <c r="D63" s="11"/>
      <c r="E63" s="54"/>
      <c r="F63" s="11"/>
      <c r="G63" s="11"/>
      <c r="H63" s="11"/>
      <c r="I63" s="11"/>
      <c r="J63" s="14"/>
      <c r="K63" s="15"/>
      <c r="L63" s="94"/>
      <c r="M63" s="11"/>
      <c r="N63" s="11"/>
      <c r="O63" s="11"/>
    </row>
    <row r="64" spans="1:15" s="10" customFormat="1" ht="24.75" customHeight="1">
      <c r="A64" s="11"/>
      <c r="B64" s="11"/>
      <c r="C64" s="11"/>
      <c r="D64" s="11"/>
      <c r="E64" s="54"/>
      <c r="F64" s="11"/>
      <c r="G64" s="11"/>
      <c r="H64" s="11"/>
      <c r="I64" s="11"/>
      <c r="J64" s="14"/>
      <c r="K64" s="15"/>
      <c r="L64" s="94"/>
      <c r="M64" s="11"/>
      <c r="N64" s="11"/>
      <c r="O64" s="11"/>
    </row>
    <row r="65" spans="1:15" s="10" customFormat="1" ht="24.75" customHeight="1">
      <c r="A65" s="11"/>
      <c r="B65" s="11"/>
      <c r="C65" s="11"/>
      <c r="D65" s="11"/>
      <c r="E65" s="54"/>
      <c r="F65" s="11"/>
      <c r="G65" s="11"/>
      <c r="H65" s="11"/>
      <c r="I65" s="11"/>
      <c r="J65" s="14"/>
      <c r="K65" s="15"/>
      <c r="L65" s="94"/>
      <c r="M65" s="11"/>
      <c r="N65" s="11"/>
      <c r="O65" s="11"/>
    </row>
    <row r="66" spans="1:15" s="10" customFormat="1" ht="24.75" customHeight="1">
      <c r="A66" s="11"/>
      <c r="B66" s="11"/>
      <c r="C66" s="11"/>
      <c r="D66" s="11"/>
      <c r="E66" s="54"/>
      <c r="F66" s="11"/>
      <c r="G66" s="11"/>
      <c r="H66" s="11"/>
      <c r="I66" s="11"/>
      <c r="J66" s="14"/>
      <c r="K66" s="15"/>
      <c r="L66" s="94"/>
      <c r="M66" s="11"/>
      <c r="N66" s="11"/>
      <c r="O66" s="11"/>
    </row>
    <row r="67" spans="1:15" s="10" customFormat="1" ht="30.75" customHeight="1">
      <c r="A67" s="11"/>
      <c r="B67" s="11"/>
      <c r="C67" s="11"/>
      <c r="D67" s="11"/>
      <c r="E67" s="54"/>
      <c r="F67" s="11"/>
      <c r="G67" s="11"/>
      <c r="H67" s="11"/>
      <c r="I67" s="11"/>
      <c r="J67" s="14"/>
      <c r="K67" s="15"/>
      <c r="L67" s="94"/>
      <c r="M67" s="11"/>
      <c r="N67" s="11"/>
      <c r="O67" s="11"/>
    </row>
    <row r="68" ht="42" customHeight="1"/>
    <row r="69" ht="51.75" customHeight="1"/>
    <row r="70" ht="27" customHeight="1"/>
    <row r="71" ht="25.5" customHeight="1"/>
  </sheetData>
  <sheetProtection/>
  <mergeCells count="27">
    <mergeCell ref="A1:B1"/>
    <mergeCell ref="A2:O2"/>
    <mergeCell ref="A3:H3"/>
    <mergeCell ref="I3:K3"/>
    <mergeCell ref="A53:F53"/>
    <mergeCell ref="A54:O54"/>
    <mergeCell ref="A55:O55"/>
    <mergeCell ref="A56:E56"/>
    <mergeCell ref="K56:L56"/>
    <mergeCell ref="A57:E57"/>
    <mergeCell ref="K57:L57"/>
    <mergeCell ref="A58:E5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4409448818898" right="0.31496062992125984" top="0.4724409448818898" bottom="0.4724409448818898" header="0.196850393700787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SheetLayoutView="100" workbookViewId="0" topLeftCell="A1">
      <selection activeCell="C6" sqref="C6"/>
    </sheetView>
  </sheetViews>
  <sheetFormatPr defaultColWidth="9.00390625" defaultRowHeight="14.25"/>
  <sheetData>
    <row r="1" spans="1:4" ht="14.25">
      <c r="A1" t="s">
        <v>34</v>
      </c>
      <c r="B1" t="s">
        <v>35</v>
      </c>
      <c r="C1" t="s">
        <v>36</v>
      </c>
      <c r="D1" t="s">
        <v>6</v>
      </c>
    </row>
    <row r="2" spans="1:4" ht="14.25">
      <c r="A2" s="1" t="s">
        <v>37</v>
      </c>
      <c r="B2" s="2" t="s">
        <v>38</v>
      </c>
      <c r="C2" s="3">
        <v>6</v>
      </c>
      <c r="D2" s="3">
        <v>1</v>
      </c>
    </row>
    <row r="3" spans="1:4" ht="14.25">
      <c r="A3" s="1" t="s">
        <v>37</v>
      </c>
      <c r="B3" s="2" t="s">
        <v>38</v>
      </c>
      <c r="C3" s="3">
        <v>18</v>
      </c>
      <c r="D3" s="3">
        <v>1</v>
      </c>
    </row>
    <row r="4" spans="1:4" ht="14.25">
      <c r="A4" s="1" t="s">
        <v>37</v>
      </c>
      <c r="B4" s="2" t="s">
        <v>38</v>
      </c>
      <c r="C4" s="3">
        <v>24</v>
      </c>
      <c r="D4" s="3">
        <v>1</v>
      </c>
    </row>
    <row r="5" spans="1:4" ht="14.25">
      <c r="A5" s="1" t="s">
        <v>37</v>
      </c>
      <c r="B5" s="2" t="s">
        <v>38</v>
      </c>
      <c r="C5" s="3">
        <v>26</v>
      </c>
      <c r="D5" s="3">
        <v>1</v>
      </c>
    </row>
    <row r="6" spans="1:4" ht="14.25">
      <c r="A6" s="1" t="s">
        <v>37</v>
      </c>
      <c r="B6" s="2" t="s">
        <v>38</v>
      </c>
      <c r="C6" s="3">
        <v>6</v>
      </c>
      <c r="D6" s="3">
        <v>2</v>
      </c>
    </row>
    <row r="7" spans="1:4" ht="14.25">
      <c r="A7" s="7" t="s">
        <v>37</v>
      </c>
      <c r="B7" s="8" t="s">
        <v>38</v>
      </c>
      <c r="C7" s="9">
        <v>7</v>
      </c>
      <c r="D7" s="9">
        <v>2</v>
      </c>
    </row>
    <row r="8" spans="1:4" ht="14.25">
      <c r="A8" s="1" t="s">
        <v>37</v>
      </c>
      <c r="B8" s="2" t="s">
        <v>38</v>
      </c>
      <c r="C8" s="3">
        <v>8</v>
      </c>
      <c r="D8" s="3">
        <v>2</v>
      </c>
    </row>
    <row r="9" spans="1:4" ht="14.25">
      <c r="A9" s="1" t="s">
        <v>37</v>
      </c>
      <c r="B9" s="2" t="s">
        <v>38</v>
      </c>
      <c r="C9" s="3">
        <v>9</v>
      </c>
      <c r="D9" s="3">
        <v>2</v>
      </c>
    </row>
    <row r="10" spans="1:4" ht="14.25">
      <c r="A10" s="1" t="s">
        <v>37</v>
      </c>
      <c r="B10" s="2" t="s">
        <v>38</v>
      </c>
      <c r="C10" s="3">
        <v>10</v>
      </c>
      <c r="D10" s="3">
        <v>2</v>
      </c>
    </row>
    <row r="11" spans="1:4" ht="14.25">
      <c r="A11" s="1" t="s">
        <v>37</v>
      </c>
      <c r="B11" s="2" t="s">
        <v>38</v>
      </c>
      <c r="C11" s="3">
        <v>11</v>
      </c>
      <c r="D11" s="3">
        <v>2</v>
      </c>
    </row>
    <row r="12" spans="1:4" ht="14.25">
      <c r="A12" s="7" t="s">
        <v>37</v>
      </c>
      <c r="B12" s="8" t="s">
        <v>38</v>
      </c>
      <c r="C12" s="9">
        <v>12</v>
      </c>
      <c r="D12" s="9">
        <v>2</v>
      </c>
    </row>
    <row r="13" spans="1:4" ht="14.25">
      <c r="A13" s="1" t="s">
        <v>37</v>
      </c>
      <c r="B13" s="2" t="s">
        <v>38</v>
      </c>
      <c r="C13" s="3">
        <v>13</v>
      </c>
      <c r="D13" s="3">
        <v>2</v>
      </c>
    </row>
    <row r="14" spans="1:4" ht="14.25">
      <c r="A14" s="4" t="s">
        <v>37</v>
      </c>
      <c r="B14" s="5" t="s">
        <v>38</v>
      </c>
      <c r="C14" s="6">
        <v>14</v>
      </c>
      <c r="D14" s="6">
        <v>2</v>
      </c>
    </row>
    <row r="15" spans="1:4" ht="14.25">
      <c r="A15" s="1" t="s">
        <v>37</v>
      </c>
      <c r="B15" s="2" t="s">
        <v>38</v>
      </c>
      <c r="C15" s="3">
        <v>15</v>
      </c>
      <c r="D15" s="3">
        <v>2</v>
      </c>
    </row>
    <row r="16" spans="1:4" ht="14.25">
      <c r="A16" s="7" t="s">
        <v>37</v>
      </c>
      <c r="B16" s="8" t="s">
        <v>38</v>
      </c>
      <c r="C16" s="9">
        <v>16</v>
      </c>
      <c r="D16" s="9">
        <v>2</v>
      </c>
    </row>
    <row r="17" spans="1:4" ht="14.25">
      <c r="A17" s="1" t="s">
        <v>37</v>
      </c>
      <c r="B17" s="2" t="s">
        <v>38</v>
      </c>
      <c r="C17" s="3">
        <v>17</v>
      </c>
      <c r="D17" s="3">
        <v>2</v>
      </c>
    </row>
    <row r="18" spans="1:4" ht="14.25">
      <c r="A18" s="1" t="s">
        <v>37</v>
      </c>
      <c r="B18" s="2" t="s">
        <v>38</v>
      </c>
      <c r="C18" s="3">
        <v>22</v>
      </c>
      <c r="D18" s="3">
        <v>2</v>
      </c>
    </row>
    <row r="19" spans="1:4" ht="14.25">
      <c r="A19" s="1" t="s">
        <v>37</v>
      </c>
      <c r="B19" s="2" t="s">
        <v>38</v>
      </c>
      <c r="C19" s="3">
        <v>23</v>
      </c>
      <c r="D19" s="3">
        <v>2</v>
      </c>
    </row>
    <row r="20" spans="1:4" ht="14.25">
      <c r="A20" s="1" t="s">
        <v>37</v>
      </c>
      <c r="B20" s="2" t="s">
        <v>38</v>
      </c>
      <c r="C20" s="3">
        <v>25</v>
      </c>
      <c r="D20" s="3">
        <v>2</v>
      </c>
    </row>
    <row r="21" spans="1:4" ht="14.25">
      <c r="A21" s="7" t="s">
        <v>37</v>
      </c>
      <c r="B21" s="8" t="s">
        <v>38</v>
      </c>
      <c r="C21" s="9">
        <v>26</v>
      </c>
      <c r="D21" s="9">
        <v>2</v>
      </c>
    </row>
    <row r="22" spans="1:4" ht="14.25">
      <c r="A22" s="1" t="s">
        <v>37</v>
      </c>
      <c r="B22" s="2" t="s">
        <v>38</v>
      </c>
      <c r="C22" s="3">
        <v>27</v>
      </c>
      <c r="D22" s="3">
        <v>2</v>
      </c>
    </row>
    <row r="23" spans="1:4" ht="14.25">
      <c r="A23" s="1" t="s">
        <v>37</v>
      </c>
      <c r="B23" s="2" t="s">
        <v>38</v>
      </c>
      <c r="C23" s="3">
        <v>28</v>
      </c>
      <c r="D23" s="3">
        <v>2</v>
      </c>
    </row>
    <row r="24" spans="1:4" ht="14.25">
      <c r="A24" s="1" t="s">
        <v>37</v>
      </c>
      <c r="B24" s="2" t="s">
        <v>38</v>
      </c>
      <c r="C24" s="3">
        <v>29</v>
      </c>
      <c r="D24" s="3">
        <v>2</v>
      </c>
    </row>
    <row r="25" spans="1:4" ht="14.25">
      <c r="A25" s="1" t="s">
        <v>37</v>
      </c>
      <c r="B25" s="2" t="s">
        <v>38</v>
      </c>
      <c r="C25" s="3">
        <v>4</v>
      </c>
      <c r="D25" s="3">
        <v>3</v>
      </c>
    </row>
    <row r="26" spans="1:4" ht="14.25">
      <c r="A26" s="1" t="s">
        <v>37</v>
      </c>
      <c r="B26" s="2" t="s">
        <v>38</v>
      </c>
      <c r="C26" s="3">
        <v>6</v>
      </c>
      <c r="D26" s="3">
        <v>3</v>
      </c>
    </row>
    <row r="27" spans="1:4" ht="14.25">
      <c r="A27" s="7" t="s">
        <v>37</v>
      </c>
      <c r="B27" s="8" t="s">
        <v>38</v>
      </c>
      <c r="C27" s="9">
        <v>7</v>
      </c>
      <c r="D27" s="9">
        <v>3</v>
      </c>
    </row>
    <row r="28" spans="1:4" ht="14.25">
      <c r="A28" s="1" t="s">
        <v>37</v>
      </c>
      <c r="B28" s="2" t="s">
        <v>38</v>
      </c>
      <c r="C28" s="3">
        <v>8</v>
      </c>
      <c r="D28" s="3">
        <v>3</v>
      </c>
    </row>
    <row r="29" spans="1:4" ht="14.25">
      <c r="A29" s="1" t="s">
        <v>37</v>
      </c>
      <c r="B29" s="2" t="s">
        <v>38</v>
      </c>
      <c r="C29" s="3">
        <v>9</v>
      </c>
      <c r="D29" s="3">
        <v>3</v>
      </c>
    </row>
    <row r="30" spans="1:4" ht="14.25">
      <c r="A30" s="1" t="s">
        <v>37</v>
      </c>
      <c r="B30" s="2" t="s">
        <v>38</v>
      </c>
      <c r="C30" s="3">
        <v>10</v>
      </c>
      <c r="D30" s="3">
        <v>3</v>
      </c>
    </row>
    <row r="31" spans="1:4" ht="14.25">
      <c r="A31" s="1" t="s">
        <v>37</v>
      </c>
      <c r="B31" s="2" t="s">
        <v>38</v>
      </c>
      <c r="C31" s="3">
        <v>11</v>
      </c>
      <c r="D31" s="3">
        <v>3</v>
      </c>
    </row>
    <row r="32" spans="1:4" ht="14.25">
      <c r="A32" s="1" t="s">
        <v>37</v>
      </c>
      <c r="B32" s="2" t="s">
        <v>38</v>
      </c>
      <c r="C32" s="3">
        <v>12</v>
      </c>
      <c r="D32" s="3">
        <v>3</v>
      </c>
    </row>
    <row r="33" spans="1:4" ht="14.25">
      <c r="A33" s="1" t="s">
        <v>37</v>
      </c>
      <c r="B33" s="2" t="s">
        <v>38</v>
      </c>
      <c r="C33" s="3">
        <v>13</v>
      </c>
      <c r="D33" s="3">
        <v>3</v>
      </c>
    </row>
    <row r="34" spans="1:4" ht="14.25">
      <c r="A34" s="1" t="s">
        <v>37</v>
      </c>
      <c r="B34" s="2" t="s">
        <v>38</v>
      </c>
      <c r="C34" s="3">
        <v>14</v>
      </c>
      <c r="D34" s="3">
        <v>3</v>
      </c>
    </row>
    <row r="35" spans="1:4" ht="14.25">
      <c r="A35" s="7" t="s">
        <v>37</v>
      </c>
      <c r="B35" s="8" t="s">
        <v>38</v>
      </c>
      <c r="C35" s="9">
        <v>15</v>
      </c>
      <c r="D35" s="9">
        <v>3</v>
      </c>
    </row>
    <row r="36" spans="1:4" ht="14.25">
      <c r="A36" s="1" t="s">
        <v>37</v>
      </c>
      <c r="B36" s="2" t="s">
        <v>38</v>
      </c>
      <c r="C36" s="3">
        <v>16</v>
      </c>
      <c r="D36" s="3">
        <v>3</v>
      </c>
    </row>
    <row r="37" spans="1:4" ht="14.25">
      <c r="A37" s="1" t="s">
        <v>37</v>
      </c>
      <c r="B37" s="2" t="s">
        <v>38</v>
      </c>
      <c r="C37" s="3">
        <v>17</v>
      </c>
      <c r="D37" s="3">
        <v>3</v>
      </c>
    </row>
    <row r="38" spans="1:4" ht="14.25">
      <c r="A38" s="1" t="s">
        <v>37</v>
      </c>
      <c r="B38" s="2" t="s">
        <v>38</v>
      </c>
      <c r="C38" s="3">
        <v>18</v>
      </c>
      <c r="D38" s="3">
        <v>3</v>
      </c>
    </row>
    <row r="39" spans="1:4" ht="14.25">
      <c r="A39" s="1" t="s">
        <v>37</v>
      </c>
      <c r="B39" s="2" t="s">
        <v>38</v>
      </c>
      <c r="C39" s="3">
        <v>19</v>
      </c>
      <c r="D39" s="3">
        <v>3</v>
      </c>
    </row>
    <row r="40" spans="1:4" ht="14.25">
      <c r="A40" s="1" t="s">
        <v>37</v>
      </c>
      <c r="B40" s="2" t="s">
        <v>38</v>
      </c>
      <c r="C40" s="3">
        <v>20</v>
      </c>
      <c r="D40" s="3">
        <v>3</v>
      </c>
    </row>
    <row r="41" spans="1:4" ht="14.25">
      <c r="A41" s="1" t="s">
        <v>37</v>
      </c>
      <c r="B41" s="2" t="s">
        <v>38</v>
      </c>
      <c r="C41" s="3">
        <v>21</v>
      </c>
      <c r="D41" s="3">
        <v>3</v>
      </c>
    </row>
    <row r="42" spans="1:4" ht="14.25">
      <c r="A42" s="1" t="s">
        <v>37</v>
      </c>
      <c r="B42" s="2" t="s">
        <v>38</v>
      </c>
      <c r="C42" s="3">
        <v>22</v>
      </c>
      <c r="D42" s="3">
        <v>3</v>
      </c>
    </row>
    <row r="43" spans="1:4" ht="14.25">
      <c r="A43" s="1" t="s">
        <v>37</v>
      </c>
      <c r="B43" s="2" t="s">
        <v>38</v>
      </c>
      <c r="C43" s="3">
        <v>23</v>
      </c>
      <c r="D43" s="3">
        <v>3</v>
      </c>
    </row>
    <row r="44" spans="1:4" ht="14.25">
      <c r="A44" s="1" t="s">
        <v>37</v>
      </c>
      <c r="B44" s="2" t="s">
        <v>38</v>
      </c>
      <c r="C44" s="3">
        <v>24</v>
      </c>
      <c r="D44" s="3">
        <v>3</v>
      </c>
    </row>
    <row r="45" spans="1:4" ht="14.25">
      <c r="A45" s="1" t="s">
        <v>37</v>
      </c>
      <c r="B45" s="2" t="s">
        <v>38</v>
      </c>
      <c r="C45" s="3">
        <v>25</v>
      </c>
      <c r="D45" s="3">
        <v>3</v>
      </c>
    </row>
    <row r="46" spans="1:4" ht="14.25">
      <c r="A46" s="1" t="s">
        <v>37</v>
      </c>
      <c r="B46" s="2" t="s">
        <v>38</v>
      </c>
      <c r="C46" s="3">
        <v>26</v>
      </c>
      <c r="D46" s="3">
        <v>3</v>
      </c>
    </row>
    <row r="47" spans="1:4" ht="14.25">
      <c r="A47" s="1" t="s">
        <v>37</v>
      </c>
      <c r="B47" s="2" t="s">
        <v>38</v>
      </c>
      <c r="C47" s="3">
        <v>27</v>
      </c>
      <c r="D47" s="3">
        <v>3</v>
      </c>
    </row>
    <row r="48" spans="1:4" ht="14.25">
      <c r="A48" s="1" t="s">
        <v>37</v>
      </c>
      <c r="B48" s="2" t="s">
        <v>38</v>
      </c>
      <c r="C48" s="3">
        <v>28</v>
      </c>
      <c r="D48" s="3">
        <v>3</v>
      </c>
    </row>
    <row r="49" spans="1:4" ht="14.25">
      <c r="A49" s="1" t="s">
        <v>37</v>
      </c>
      <c r="B49" s="2" t="s">
        <v>38</v>
      </c>
      <c r="C49" s="3">
        <v>29</v>
      </c>
      <c r="D49" s="3">
        <v>3</v>
      </c>
    </row>
    <row r="50" spans="1:4" ht="14.25">
      <c r="A50" s="1" t="s">
        <v>37</v>
      </c>
      <c r="B50" s="2" t="s">
        <v>38</v>
      </c>
      <c r="C50" s="3">
        <v>6</v>
      </c>
      <c r="D50" s="3">
        <v>4</v>
      </c>
    </row>
    <row r="51" spans="1:4" ht="14.25">
      <c r="A51" s="1" t="s">
        <v>37</v>
      </c>
      <c r="B51" s="2" t="s">
        <v>38</v>
      </c>
      <c r="C51" s="3">
        <v>7</v>
      </c>
      <c r="D51" s="3">
        <v>4</v>
      </c>
    </row>
    <row r="52" spans="1:4" ht="14.25">
      <c r="A52" s="1" t="s">
        <v>37</v>
      </c>
      <c r="B52" s="2" t="s">
        <v>38</v>
      </c>
      <c r="C52" s="3">
        <v>8</v>
      </c>
      <c r="D52" s="3">
        <v>4</v>
      </c>
    </row>
    <row r="53" spans="1:4" ht="14.25">
      <c r="A53" s="1" t="s">
        <v>37</v>
      </c>
      <c r="B53" s="2" t="s">
        <v>38</v>
      </c>
      <c r="C53" s="3">
        <v>9</v>
      </c>
      <c r="D53" s="3">
        <v>4</v>
      </c>
    </row>
    <row r="54" spans="1:4" ht="14.25">
      <c r="A54" s="1" t="s">
        <v>37</v>
      </c>
      <c r="B54" s="2" t="s">
        <v>38</v>
      </c>
      <c r="C54" s="3">
        <v>10</v>
      </c>
      <c r="D54" s="3">
        <v>4</v>
      </c>
    </row>
    <row r="55" spans="1:4" ht="14.25">
      <c r="A55" s="1" t="s">
        <v>37</v>
      </c>
      <c r="B55" s="2" t="s">
        <v>38</v>
      </c>
      <c r="C55" s="3">
        <v>11</v>
      </c>
      <c r="D55" s="3">
        <v>4</v>
      </c>
    </row>
    <row r="56" spans="1:4" ht="14.25">
      <c r="A56" s="1" t="s">
        <v>37</v>
      </c>
      <c r="B56" s="2" t="s">
        <v>38</v>
      </c>
      <c r="C56" s="3">
        <v>12</v>
      </c>
      <c r="D56" s="3">
        <v>4</v>
      </c>
    </row>
    <row r="57" spans="1:4" ht="14.25">
      <c r="A57" s="1" t="s">
        <v>37</v>
      </c>
      <c r="B57" s="2" t="s">
        <v>38</v>
      </c>
      <c r="C57" s="3">
        <v>13</v>
      </c>
      <c r="D57" s="3">
        <v>4</v>
      </c>
    </row>
    <row r="58" spans="1:4" ht="14.25">
      <c r="A58" s="1" t="s">
        <v>37</v>
      </c>
      <c r="B58" s="2" t="s">
        <v>38</v>
      </c>
      <c r="C58" s="3">
        <v>15</v>
      </c>
      <c r="D58" s="3">
        <v>4</v>
      </c>
    </row>
    <row r="59" spans="1:4" ht="14.25">
      <c r="A59" s="1" t="s">
        <v>37</v>
      </c>
      <c r="B59" s="2" t="s">
        <v>38</v>
      </c>
      <c r="C59" s="3">
        <v>16</v>
      </c>
      <c r="D59" s="3">
        <v>4</v>
      </c>
    </row>
    <row r="60" spans="1:4" ht="14.25">
      <c r="A60" s="1" t="s">
        <v>37</v>
      </c>
      <c r="B60" s="2" t="s">
        <v>38</v>
      </c>
      <c r="C60" s="3">
        <v>17</v>
      </c>
      <c r="D60" s="3">
        <v>4</v>
      </c>
    </row>
    <row r="61" spans="1:4" ht="14.25">
      <c r="A61" s="1" t="s">
        <v>37</v>
      </c>
      <c r="B61" s="2" t="s">
        <v>38</v>
      </c>
      <c r="C61" s="3">
        <v>18</v>
      </c>
      <c r="D61" s="3">
        <v>4</v>
      </c>
    </row>
    <row r="62" spans="1:4" ht="14.25">
      <c r="A62" s="1" t="s">
        <v>37</v>
      </c>
      <c r="B62" s="2" t="s">
        <v>38</v>
      </c>
      <c r="C62" s="3">
        <v>19</v>
      </c>
      <c r="D62" s="3">
        <v>4</v>
      </c>
    </row>
    <row r="63" spans="1:4" ht="14.25">
      <c r="A63" s="1" t="s">
        <v>37</v>
      </c>
      <c r="B63" s="2" t="s">
        <v>38</v>
      </c>
      <c r="C63" s="3">
        <v>20</v>
      </c>
      <c r="D63" s="3">
        <v>4</v>
      </c>
    </row>
    <row r="64" spans="1:4" ht="14.25">
      <c r="A64" s="1" t="s">
        <v>37</v>
      </c>
      <c r="B64" s="2" t="s">
        <v>38</v>
      </c>
      <c r="C64" s="3">
        <v>21</v>
      </c>
      <c r="D64" s="3">
        <v>4</v>
      </c>
    </row>
    <row r="65" spans="1:4" ht="14.25">
      <c r="A65" s="1" t="s">
        <v>37</v>
      </c>
      <c r="B65" s="2" t="s">
        <v>38</v>
      </c>
      <c r="C65" s="3">
        <v>22</v>
      </c>
      <c r="D65" s="3">
        <v>4</v>
      </c>
    </row>
    <row r="66" spans="1:4" ht="14.25">
      <c r="A66" s="1" t="s">
        <v>37</v>
      </c>
      <c r="B66" s="2" t="s">
        <v>38</v>
      </c>
      <c r="C66" s="3">
        <v>23</v>
      </c>
      <c r="D66" s="3">
        <v>4</v>
      </c>
    </row>
    <row r="67" spans="1:4" ht="14.25">
      <c r="A67" s="1" t="s">
        <v>37</v>
      </c>
      <c r="B67" s="2" t="s">
        <v>38</v>
      </c>
      <c r="C67" s="3">
        <v>25</v>
      </c>
      <c r="D67" s="3">
        <v>4</v>
      </c>
    </row>
    <row r="68" spans="1:4" ht="14.25">
      <c r="A68" s="1" t="s">
        <v>37</v>
      </c>
      <c r="B68" s="2" t="s">
        <v>38</v>
      </c>
      <c r="C68" s="3">
        <v>26</v>
      </c>
      <c r="D68" s="3">
        <v>4</v>
      </c>
    </row>
    <row r="69" spans="1:4" ht="14.25">
      <c r="A69" s="1" t="s">
        <v>37</v>
      </c>
      <c r="B69" s="2" t="s">
        <v>38</v>
      </c>
      <c r="C69" s="3">
        <v>27</v>
      </c>
      <c r="D69" s="3">
        <v>4</v>
      </c>
    </row>
    <row r="70" spans="1:4" ht="14.25">
      <c r="A70" s="1" t="s">
        <v>37</v>
      </c>
      <c r="B70" s="2" t="s">
        <v>38</v>
      </c>
      <c r="C70" s="3">
        <v>29</v>
      </c>
      <c r="D70" s="3">
        <v>4</v>
      </c>
    </row>
  </sheetData>
  <sheetProtection/>
  <autoFilter ref="A1:D70">
    <sortState ref="A2:D70">
      <sortCondition sortBy="value" ref="D2:D70"/>
      <sortCondition sortBy="value" ref="C2:C7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 topLeftCell="A31">
      <selection activeCell="E2" sqref="E2:E53"/>
    </sheetView>
  </sheetViews>
  <sheetFormatPr defaultColWidth="9.00390625" defaultRowHeight="14.25"/>
  <sheetData>
    <row r="1" spans="1:4" ht="14.25">
      <c r="A1" t="s">
        <v>34</v>
      </c>
      <c r="B1" t="s">
        <v>35</v>
      </c>
      <c r="C1" t="s">
        <v>36</v>
      </c>
      <c r="D1" t="s">
        <v>6</v>
      </c>
    </row>
    <row r="2" spans="1:5" ht="14.25">
      <c r="A2" s="1" t="s">
        <v>37</v>
      </c>
      <c r="B2" s="2" t="s">
        <v>39</v>
      </c>
      <c r="C2" s="3">
        <v>7</v>
      </c>
      <c r="D2" s="3">
        <v>1</v>
      </c>
      <c r="E2">
        <v>1</v>
      </c>
    </row>
    <row r="3" spans="1:5" ht="14.25">
      <c r="A3" s="1" t="s">
        <v>37</v>
      </c>
      <c r="B3" s="2" t="s">
        <v>39</v>
      </c>
      <c r="C3" s="3">
        <v>10</v>
      </c>
      <c r="D3" s="3">
        <v>1</v>
      </c>
      <c r="E3">
        <v>2</v>
      </c>
    </row>
    <row r="4" spans="1:5" ht="14.25">
      <c r="A4" s="1" t="s">
        <v>37</v>
      </c>
      <c r="B4" s="2" t="s">
        <v>39</v>
      </c>
      <c r="C4" s="3">
        <v>11</v>
      </c>
      <c r="D4" s="3">
        <v>1</v>
      </c>
      <c r="E4">
        <v>3</v>
      </c>
    </row>
    <row r="5" spans="1:5" ht="14.25">
      <c r="A5" s="1" t="s">
        <v>37</v>
      </c>
      <c r="B5" s="2" t="s">
        <v>39</v>
      </c>
      <c r="C5" s="3">
        <v>12</v>
      </c>
      <c r="D5" s="3">
        <v>1</v>
      </c>
      <c r="E5">
        <v>4</v>
      </c>
    </row>
    <row r="6" spans="1:5" ht="14.25">
      <c r="A6" s="1" t="s">
        <v>37</v>
      </c>
      <c r="B6" s="2" t="s">
        <v>39</v>
      </c>
      <c r="C6" s="3">
        <v>17</v>
      </c>
      <c r="D6" s="3">
        <v>1</v>
      </c>
      <c r="E6">
        <v>5</v>
      </c>
    </row>
    <row r="7" spans="1:5" ht="14.25">
      <c r="A7" s="4" t="s">
        <v>37</v>
      </c>
      <c r="B7" s="5" t="s">
        <v>39</v>
      </c>
      <c r="C7" s="6">
        <v>23</v>
      </c>
      <c r="D7" s="6">
        <v>1</v>
      </c>
      <c r="E7">
        <v>6</v>
      </c>
    </row>
    <row r="8" spans="1:5" ht="14.25">
      <c r="A8" s="1" t="s">
        <v>37</v>
      </c>
      <c r="B8" s="2" t="s">
        <v>39</v>
      </c>
      <c r="C8" s="3">
        <v>25</v>
      </c>
      <c r="D8" s="3">
        <v>1</v>
      </c>
      <c r="E8">
        <v>7</v>
      </c>
    </row>
    <row r="9" spans="1:5" ht="14.25">
      <c r="A9" s="1" t="s">
        <v>37</v>
      </c>
      <c r="B9" s="2" t="s">
        <v>39</v>
      </c>
      <c r="C9" s="3">
        <v>28</v>
      </c>
      <c r="D9" s="3">
        <v>1</v>
      </c>
      <c r="E9">
        <v>8</v>
      </c>
    </row>
    <row r="10" spans="1:5" ht="14.25">
      <c r="A10" s="1" t="s">
        <v>37</v>
      </c>
      <c r="B10" s="2" t="s">
        <v>39</v>
      </c>
      <c r="C10" s="3">
        <v>5</v>
      </c>
      <c r="D10" s="3">
        <v>2</v>
      </c>
      <c r="E10">
        <v>9</v>
      </c>
    </row>
    <row r="11" spans="1:5" ht="14.25">
      <c r="A11" s="1" t="s">
        <v>37</v>
      </c>
      <c r="B11" s="2" t="s">
        <v>39</v>
      </c>
      <c r="C11" s="3">
        <v>6</v>
      </c>
      <c r="D11" s="3">
        <v>2</v>
      </c>
      <c r="E11">
        <v>10</v>
      </c>
    </row>
    <row r="12" spans="1:5" ht="14.25">
      <c r="A12" s="4" t="s">
        <v>37</v>
      </c>
      <c r="B12" s="5" t="s">
        <v>39</v>
      </c>
      <c r="C12" s="6">
        <v>9</v>
      </c>
      <c r="D12" s="6">
        <v>2</v>
      </c>
      <c r="E12">
        <v>11</v>
      </c>
    </row>
    <row r="13" spans="1:5" ht="14.25">
      <c r="A13" s="4" t="s">
        <v>37</v>
      </c>
      <c r="B13" s="5" t="s">
        <v>39</v>
      </c>
      <c r="C13" s="6">
        <v>14</v>
      </c>
      <c r="D13" s="6">
        <v>2</v>
      </c>
      <c r="E13">
        <v>12</v>
      </c>
    </row>
    <row r="14" spans="1:5" ht="14.25">
      <c r="A14" s="1" t="s">
        <v>37</v>
      </c>
      <c r="B14" s="2" t="s">
        <v>39</v>
      </c>
      <c r="C14" s="3">
        <v>18</v>
      </c>
      <c r="D14" s="3">
        <v>2</v>
      </c>
      <c r="E14">
        <v>13</v>
      </c>
    </row>
    <row r="15" spans="1:5" ht="14.25">
      <c r="A15" s="1" t="s">
        <v>37</v>
      </c>
      <c r="B15" s="2" t="s">
        <v>39</v>
      </c>
      <c r="C15" s="3">
        <v>9</v>
      </c>
      <c r="D15" s="3">
        <v>3</v>
      </c>
      <c r="E15">
        <v>14</v>
      </c>
    </row>
    <row r="16" spans="1:5" ht="14.25">
      <c r="A16" s="1" t="s">
        <v>37</v>
      </c>
      <c r="B16" s="2" t="s">
        <v>39</v>
      </c>
      <c r="C16" s="3">
        <v>10</v>
      </c>
      <c r="D16" s="3">
        <v>3</v>
      </c>
      <c r="E16">
        <v>15</v>
      </c>
    </row>
    <row r="17" spans="1:5" ht="14.25">
      <c r="A17" s="1" t="s">
        <v>37</v>
      </c>
      <c r="B17" s="2" t="s">
        <v>39</v>
      </c>
      <c r="C17" s="3">
        <v>11</v>
      </c>
      <c r="D17" s="3">
        <v>3</v>
      </c>
      <c r="E17">
        <v>16</v>
      </c>
    </row>
    <row r="18" spans="1:5" ht="14.25">
      <c r="A18" s="1" t="s">
        <v>37</v>
      </c>
      <c r="B18" s="2" t="s">
        <v>39</v>
      </c>
      <c r="C18" s="3">
        <v>12</v>
      </c>
      <c r="D18" s="3">
        <v>3</v>
      </c>
      <c r="E18">
        <v>17</v>
      </c>
    </row>
    <row r="19" spans="1:5" ht="14.25">
      <c r="A19" s="1" t="s">
        <v>37</v>
      </c>
      <c r="B19" s="2" t="s">
        <v>39</v>
      </c>
      <c r="C19" s="3">
        <v>13</v>
      </c>
      <c r="D19" s="3">
        <v>3</v>
      </c>
      <c r="E19">
        <v>18</v>
      </c>
    </row>
    <row r="20" spans="1:5" ht="14.25">
      <c r="A20" s="1" t="s">
        <v>37</v>
      </c>
      <c r="B20" s="2" t="s">
        <v>39</v>
      </c>
      <c r="C20" s="3">
        <v>15</v>
      </c>
      <c r="D20" s="3">
        <v>3</v>
      </c>
      <c r="E20">
        <v>19</v>
      </c>
    </row>
    <row r="21" spans="1:5" ht="14.25">
      <c r="A21" s="1" t="s">
        <v>37</v>
      </c>
      <c r="B21" s="2" t="s">
        <v>39</v>
      </c>
      <c r="C21" s="3">
        <v>16</v>
      </c>
      <c r="D21" s="3">
        <v>3</v>
      </c>
      <c r="E21">
        <v>20</v>
      </c>
    </row>
    <row r="22" spans="1:5" ht="14.25">
      <c r="A22" s="1" t="s">
        <v>37</v>
      </c>
      <c r="B22" s="2" t="s">
        <v>39</v>
      </c>
      <c r="C22" s="3">
        <v>17</v>
      </c>
      <c r="D22" s="3">
        <v>3</v>
      </c>
      <c r="E22">
        <v>21</v>
      </c>
    </row>
    <row r="23" spans="1:5" ht="14.25">
      <c r="A23" s="1" t="s">
        <v>37</v>
      </c>
      <c r="B23" s="2" t="s">
        <v>39</v>
      </c>
      <c r="C23" s="3">
        <v>19</v>
      </c>
      <c r="D23" s="3">
        <v>3</v>
      </c>
      <c r="E23">
        <v>22</v>
      </c>
    </row>
    <row r="24" spans="1:5" ht="14.25">
      <c r="A24" s="1" t="s">
        <v>37</v>
      </c>
      <c r="B24" s="2" t="s">
        <v>39</v>
      </c>
      <c r="C24" s="3">
        <v>22</v>
      </c>
      <c r="D24" s="3">
        <v>3</v>
      </c>
      <c r="E24">
        <v>23</v>
      </c>
    </row>
    <row r="25" spans="1:5" ht="14.25">
      <c r="A25" s="1" t="s">
        <v>37</v>
      </c>
      <c r="B25" s="2" t="s">
        <v>39</v>
      </c>
      <c r="C25" s="3">
        <v>23</v>
      </c>
      <c r="D25" s="3">
        <v>3</v>
      </c>
      <c r="E25">
        <v>24</v>
      </c>
    </row>
    <row r="26" spans="1:5" ht="14.25">
      <c r="A26" s="1" t="s">
        <v>37</v>
      </c>
      <c r="B26" s="2" t="s">
        <v>39</v>
      </c>
      <c r="C26" s="3">
        <v>25</v>
      </c>
      <c r="D26" s="3">
        <v>3</v>
      </c>
      <c r="E26">
        <v>25</v>
      </c>
    </row>
    <row r="27" spans="1:5" ht="14.25">
      <c r="A27" s="1" t="s">
        <v>37</v>
      </c>
      <c r="B27" s="2" t="s">
        <v>39</v>
      </c>
      <c r="C27" s="3">
        <v>27</v>
      </c>
      <c r="D27" s="3">
        <v>3</v>
      </c>
      <c r="E27">
        <v>26</v>
      </c>
    </row>
    <row r="28" spans="1:5" ht="14.25">
      <c r="A28" s="1" t="s">
        <v>37</v>
      </c>
      <c r="B28" s="2" t="s">
        <v>39</v>
      </c>
      <c r="C28" s="3">
        <v>28</v>
      </c>
      <c r="D28" s="3">
        <v>3</v>
      </c>
      <c r="E28">
        <v>27</v>
      </c>
    </row>
    <row r="29" spans="1:5" ht="14.25">
      <c r="A29" s="1" t="s">
        <v>37</v>
      </c>
      <c r="B29" s="2" t="s">
        <v>39</v>
      </c>
      <c r="C29" s="3">
        <v>3</v>
      </c>
      <c r="D29" s="3">
        <v>4</v>
      </c>
      <c r="E29">
        <v>28</v>
      </c>
    </row>
    <row r="30" spans="1:5" ht="14.25">
      <c r="A30" s="1" t="s">
        <v>37</v>
      </c>
      <c r="B30" s="2" t="s">
        <v>39</v>
      </c>
      <c r="C30" s="3">
        <v>5</v>
      </c>
      <c r="D30" s="3">
        <v>4</v>
      </c>
      <c r="E30">
        <v>29</v>
      </c>
    </row>
    <row r="31" spans="1:5" ht="14.25">
      <c r="A31" s="1" t="s">
        <v>37</v>
      </c>
      <c r="B31" s="2" t="s">
        <v>39</v>
      </c>
      <c r="C31" s="3">
        <v>6</v>
      </c>
      <c r="D31" s="3">
        <v>4</v>
      </c>
      <c r="E31">
        <v>30</v>
      </c>
    </row>
    <row r="32" spans="1:5" ht="14.25">
      <c r="A32" s="1" t="s">
        <v>37</v>
      </c>
      <c r="B32" s="2" t="s">
        <v>39</v>
      </c>
      <c r="C32" s="3">
        <v>7</v>
      </c>
      <c r="D32" s="3">
        <v>4</v>
      </c>
      <c r="E32">
        <v>31</v>
      </c>
    </row>
    <row r="33" spans="1:5" ht="14.25">
      <c r="A33" s="1" t="s">
        <v>37</v>
      </c>
      <c r="B33" s="2" t="s">
        <v>39</v>
      </c>
      <c r="C33" s="3">
        <v>8</v>
      </c>
      <c r="D33" s="3">
        <v>4</v>
      </c>
      <c r="E33">
        <v>32</v>
      </c>
    </row>
    <row r="34" spans="1:5" ht="14.25">
      <c r="A34" s="1" t="s">
        <v>37</v>
      </c>
      <c r="B34" s="2" t="s">
        <v>39</v>
      </c>
      <c r="C34" s="3">
        <v>9</v>
      </c>
      <c r="D34" s="3">
        <v>4</v>
      </c>
      <c r="E34">
        <v>33</v>
      </c>
    </row>
    <row r="35" spans="1:5" ht="14.25">
      <c r="A35" s="1" t="s">
        <v>37</v>
      </c>
      <c r="B35" s="2" t="s">
        <v>39</v>
      </c>
      <c r="C35" s="3">
        <v>10</v>
      </c>
      <c r="D35" s="3">
        <v>4</v>
      </c>
      <c r="E35">
        <v>34</v>
      </c>
    </row>
    <row r="36" spans="1:5" ht="14.25">
      <c r="A36" s="1" t="s">
        <v>37</v>
      </c>
      <c r="B36" s="2" t="s">
        <v>39</v>
      </c>
      <c r="C36" s="3">
        <v>11</v>
      </c>
      <c r="D36" s="3">
        <v>4</v>
      </c>
      <c r="E36">
        <v>35</v>
      </c>
    </row>
    <row r="37" spans="1:5" ht="14.25">
      <c r="A37" s="1" t="s">
        <v>37</v>
      </c>
      <c r="B37" s="2" t="s">
        <v>39</v>
      </c>
      <c r="C37" s="3">
        <v>12</v>
      </c>
      <c r="D37" s="3">
        <v>4</v>
      </c>
      <c r="E37">
        <v>36</v>
      </c>
    </row>
    <row r="38" spans="1:5" ht="14.25">
      <c r="A38" s="1" t="s">
        <v>37</v>
      </c>
      <c r="B38" s="2" t="s">
        <v>39</v>
      </c>
      <c r="C38" s="3">
        <v>13</v>
      </c>
      <c r="D38" s="3">
        <v>4</v>
      </c>
      <c r="E38">
        <v>37</v>
      </c>
    </row>
    <row r="39" spans="1:5" ht="14.25">
      <c r="A39" s="1" t="s">
        <v>37</v>
      </c>
      <c r="B39" s="2" t="s">
        <v>39</v>
      </c>
      <c r="C39" s="3">
        <v>14</v>
      </c>
      <c r="D39" s="3">
        <v>4</v>
      </c>
      <c r="E39">
        <v>38</v>
      </c>
    </row>
    <row r="40" spans="1:5" ht="14.25">
      <c r="A40" s="1" t="s">
        <v>37</v>
      </c>
      <c r="B40" s="2" t="s">
        <v>39</v>
      </c>
      <c r="C40" s="3">
        <v>15</v>
      </c>
      <c r="D40" s="3">
        <v>4</v>
      </c>
      <c r="E40">
        <v>39</v>
      </c>
    </row>
    <row r="41" spans="1:5" ht="14.25">
      <c r="A41" s="1" t="s">
        <v>37</v>
      </c>
      <c r="B41" s="2" t="s">
        <v>39</v>
      </c>
      <c r="C41" s="3">
        <v>16</v>
      </c>
      <c r="D41" s="3">
        <v>4</v>
      </c>
      <c r="E41">
        <v>40</v>
      </c>
    </row>
    <row r="42" spans="1:5" ht="14.25">
      <c r="A42" s="1" t="s">
        <v>37</v>
      </c>
      <c r="B42" s="2" t="s">
        <v>39</v>
      </c>
      <c r="C42" s="3">
        <v>17</v>
      </c>
      <c r="D42" s="3">
        <v>4</v>
      </c>
      <c r="E42">
        <v>41</v>
      </c>
    </row>
    <row r="43" spans="1:5" ht="14.25">
      <c r="A43" s="1" t="s">
        <v>37</v>
      </c>
      <c r="B43" s="2" t="s">
        <v>39</v>
      </c>
      <c r="C43" s="3">
        <v>18</v>
      </c>
      <c r="D43" s="3">
        <v>4</v>
      </c>
      <c r="E43">
        <v>42</v>
      </c>
    </row>
    <row r="44" spans="1:5" ht="14.25">
      <c r="A44" s="1" t="s">
        <v>37</v>
      </c>
      <c r="B44" s="2" t="s">
        <v>39</v>
      </c>
      <c r="C44" s="3">
        <v>19</v>
      </c>
      <c r="D44" s="3">
        <v>4</v>
      </c>
      <c r="E44">
        <v>43</v>
      </c>
    </row>
    <row r="45" spans="1:5" ht="14.25">
      <c r="A45" s="1" t="s">
        <v>37</v>
      </c>
      <c r="B45" s="2" t="s">
        <v>39</v>
      </c>
      <c r="C45" s="3">
        <v>20</v>
      </c>
      <c r="D45" s="3">
        <v>4</v>
      </c>
      <c r="E45">
        <v>44</v>
      </c>
    </row>
    <row r="46" spans="1:5" ht="14.25">
      <c r="A46" s="1" t="s">
        <v>37</v>
      </c>
      <c r="B46" s="2" t="s">
        <v>39</v>
      </c>
      <c r="C46" s="3">
        <v>21</v>
      </c>
      <c r="D46" s="3">
        <v>4</v>
      </c>
      <c r="E46">
        <v>45</v>
      </c>
    </row>
    <row r="47" spans="1:5" ht="14.25">
      <c r="A47" s="1" t="s">
        <v>37</v>
      </c>
      <c r="B47" s="2" t="s">
        <v>39</v>
      </c>
      <c r="C47" s="3">
        <v>22</v>
      </c>
      <c r="D47" s="3">
        <v>4</v>
      </c>
      <c r="E47">
        <v>46</v>
      </c>
    </row>
    <row r="48" spans="1:5" ht="14.25">
      <c r="A48" s="1" t="s">
        <v>37</v>
      </c>
      <c r="B48" s="2" t="s">
        <v>39</v>
      </c>
      <c r="C48" s="3">
        <v>23</v>
      </c>
      <c r="D48" s="3">
        <v>4</v>
      </c>
      <c r="E48">
        <v>47</v>
      </c>
    </row>
    <row r="49" spans="1:5" ht="14.25">
      <c r="A49" s="1" t="s">
        <v>37</v>
      </c>
      <c r="B49" s="2" t="s">
        <v>39</v>
      </c>
      <c r="C49" s="3">
        <v>24</v>
      </c>
      <c r="D49" s="3">
        <v>4</v>
      </c>
      <c r="E49">
        <v>48</v>
      </c>
    </row>
    <row r="50" spans="1:5" ht="14.25">
      <c r="A50" s="1" t="s">
        <v>37</v>
      </c>
      <c r="B50" s="2" t="s">
        <v>39</v>
      </c>
      <c r="C50" s="3">
        <v>25</v>
      </c>
      <c r="D50" s="3">
        <v>4</v>
      </c>
      <c r="E50">
        <v>49</v>
      </c>
    </row>
    <row r="51" spans="1:5" ht="14.25">
      <c r="A51" s="1" t="s">
        <v>37</v>
      </c>
      <c r="B51" s="2" t="s">
        <v>39</v>
      </c>
      <c r="C51" s="3">
        <v>26</v>
      </c>
      <c r="D51" s="3">
        <v>4</v>
      </c>
      <c r="E51">
        <v>50</v>
      </c>
    </row>
    <row r="52" spans="1:5" ht="14.25">
      <c r="A52" s="1" t="s">
        <v>37</v>
      </c>
      <c r="B52" s="2" t="s">
        <v>39</v>
      </c>
      <c r="C52" s="3">
        <v>27</v>
      </c>
      <c r="D52" s="3">
        <v>4</v>
      </c>
      <c r="E52">
        <v>51</v>
      </c>
    </row>
    <row r="53" spans="1:5" ht="14.25">
      <c r="A53" s="1" t="s">
        <v>37</v>
      </c>
      <c r="B53" s="2" t="s">
        <v>39</v>
      </c>
      <c r="C53" s="3">
        <v>28</v>
      </c>
      <c r="D53" s="3">
        <v>4</v>
      </c>
      <c r="E53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yanyanya</cp:lastModifiedBy>
  <dcterms:created xsi:type="dcterms:W3CDTF">2020-07-07T10:51:49Z</dcterms:created>
  <dcterms:modified xsi:type="dcterms:W3CDTF">2024-02-27T01:09:26Z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F4E25DB0D8234E69AA452ADB58D90E4A_13</vt:lpwstr>
  </property>
</Properties>
</file>