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5960" windowHeight="11865"/>
  </bookViews>
  <sheets>
    <sheet name="7号楼" sheetId="4" r:id="rId1"/>
  </sheets>
  <definedNames>
    <definedName name="_xlnm._FilterDatabase" localSheetId="0" hidden="1">'7号楼'!$A$5:$O$26</definedName>
    <definedName name="_xlnm.Print_Area" localSheetId="0">'7号楼'!$A$1:$O$26</definedName>
    <definedName name="_xlnm.Print_Titles" localSheetId="0">'7号楼'!$4:$5</definedName>
  </definedNames>
  <calcPr calcId="124519"/>
</workbook>
</file>

<file path=xl/calcChain.xml><?xml version="1.0" encoding="utf-8"?>
<calcChain xmlns="http://schemas.openxmlformats.org/spreadsheetml/2006/main">
  <c r="J7" i="4"/>
  <c r="K7"/>
  <c r="J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K6"/>
  <c r="J6"/>
  <c r="I21" l="1"/>
  <c r="H21"/>
  <c r="L21"/>
  <c r="K21" l="1"/>
  <c r="G21"/>
  <c r="J21" s="1"/>
</calcChain>
</file>

<file path=xl/sharedStrings.xml><?xml version="1.0" encoding="utf-8"?>
<sst xmlns="http://schemas.openxmlformats.org/spreadsheetml/2006/main" count="117" uniqueCount="61">
  <si>
    <t>附件2</t>
  </si>
  <si>
    <t>清远市新建商品住房销售价格备案表</t>
  </si>
  <si>
    <t>项目(楼盘)名称：东域紫荆园</t>
    <phoneticPr fontId="6" type="noConversion"/>
  </si>
  <si>
    <t>序号</t>
  </si>
  <si>
    <t>幢（栋）号</t>
  </si>
  <si>
    <t>房号</t>
  </si>
  <si>
    <t>楼层(F)</t>
  </si>
  <si>
    <t>户型</t>
  </si>
  <si>
    <t>层高（m)</t>
  </si>
  <si>
    <t>建筑  面积（㎡）</t>
    <phoneticPr fontId="6" type="noConversion"/>
  </si>
  <si>
    <t>分摊的共有建筑面积（㎡）</t>
  </si>
  <si>
    <t>套内建筑面积（㎡）</t>
  </si>
  <si>
    <t>建筑面积单价   （元/㎡）</t>
    <phoneticPr fontId="6" type="noConversion"/>
  </si>
  <si>
    <t>套内建筑面积销售单价（元/㎡）</t>
  </si>
  <si>
    <t>总售价(元)</t>
  </si>
  <si>
    <t>优惠折扣及其条件</t>
  </si>
  <si>
    <t>销售
状态</t>
  </si>
  <si>
    <t>备注</t>
  </si>
  <si>
    <t>201</t>
  </si>
  <si>
    <t>两房两厅一卫</t>
  </si>
  <si>
    <t>三房两厅两卫</t>
  </si>
  <si>
    <t>301</t>
  </si>
  <si>
    <t>402</t>
  </si>
  <si>
    <t>1402</t>
  </si>
  <si>
    <t>1901</t>
  </si>
  <si>
    <t>1902</t>
  </si>
  <si>
    <t>1903</t>
  </si>
  <si>
    <t>本楼栋总面积/均价</t>
  </si>
  <si>
    <t>注：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  <phoneticPr fontId="6" type="noConversion"/>
  </si>
  <si>
    <t>备案机关：</t>
  </si>
  <si>
    <t>企业物价员：</t>
  </si>
  <si>
    <t>企业投诉电话：</t>
  </si>
  <si>
    <t>2</t>
  </si>
  <si>
    <t>3米</t>
  </si>
  <si>
    <t>3</t>
  </si>
  <si>
    <t>5</t>
  </si>
  <si>
    <t>6</t>
  </si>
  <si>
    <t>19</t>
  </si>
  <si>
    <t>15</t>
  </si>
  <si>
    <t>14</t>
  </si>
  <si>
    <t>12</t>
  </si>
  <si>
    <t>1202</t>
  </si>
  <si>
    <t>11</t>
  </si>
  <si>
    <t>1102</t>
  </si>
  <si>
    <t>8</t>
  </si>
  <si>
    <t>7</t>
  </si>
  <si>
    <t>601</t>
  </si>
  <si>
    <t>502</t>
  </si>
  <si>
    <t>4</t>
  </si>
  <si>
    <t>202</t>
  </si>
  <si>
    <t>房地产开发企业名称或中介服务机构名称：清远市长亿投资有限公司</t>
    <phoneticPr fontId="6" type="noConversion"/>
  </si>
  <si>
    <t>7号楼</t>
  </si>
  <si>
    <t>701</t>
  </si>
  <si>
    <t>802</t>
  </si>
  <si>
    <t>1502</t>
  </si>
  <si>
    <t>本表一式三份</t>
    <phoneticPr fontId="3" type="noConversion"/>
  </si>
  <si>
    <t>价格举报投诉电话：12345</t>
    <phoneticPr fontId="3" type="noConversion"/>
  </si>
  <si>
    <t>未售</t>
  </si>
  <si>
    <t>认购</t>
  </si>
  <si>
    <t>认购</t>
    <phoneticPr fontId="3" type="noConversion"/>
  </si>
  <si>
    <t xml:space="preserve">   本栋销售住宅共15套，销售住宅总建筑面积：1368.44㎡，套内面积：1105.62㎡，分摊面积：262.82㎡，原待售单元备案均价：6781元/㎡（建筑面积），现调整为：6761元/㎡（建筑面积）、8369元/㎡（套内建筑面积）。</t>
    <phoneticPr fontId="6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</si>
</sst>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_ "/>
  </numFmts>
  <fonts count="12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6"/>
      <name val="黑体"/>
      <family val="3"/>
      <charset val="134"/>
    </font>
    <font>
      <sz val="9"/>
      <name val="宋体"/>
      <family val="2"/>
      <charset val="134"/>
      <scheme val="minor"/>
    </font>
    <font>
      <sz val="20"/>
      <name val="方正小标宋简体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center"/>
    </xf>
    <xf numFmtId="0" fontId="1" fillId="0" borderId="0" xfId="1" applyFill="1">
      <alignment vertical="center"/>
    </xf>
    <xf numFmtId="0" fontId="1" fillId="0" borderId="0" xfId="1" applyFill="1" applyAlignment="1">
      <alignment horizontal="center" vertical="center"/>
    </xf>
    <xf numFmtId="0" fontId="5" fillId="0" borderId="1" xfId="1" applyFont="1" applyFill="1" applyBorder="1" applyAlignment="1">
      <alignment vertical="center"/>
    </xf>
    <xf numFmtId="0" fontId="7" fillId="0" borderId="1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left" vertical="center"/>
    </xf>
    <xf numFmtId="0" fontId="5" fillId="0" borderId="0" xfId="1" applyFont="1" applyFill="1" applyAlignment="1">
      <alignment horizontal="left" vertical="center"/>
    </xf>
    <xf numFmtId="0" fontId="5" fillId="0" borderId="0" xfId="1" applyFont="1" applyFill="1">
      <alignment vertical="center"/>
    </xf>
    <xf numFmtId="0" fontId="7" fillId="0" borderId="2" xfId="1" applyFont="1" applyFill="1" applyBorder="1" applyAlignment="1">
      <alignment horizontal="center"/>
    </xf>
    <xf numFmtId="0" fontId="7" fillId="0" borderId="2" xfId="1" applyNumberFormat="1" applyFont="1" applyFill="1" applyBorder="1" applyAlignment="1">
      <alignment horizontal="center"/>
    </xf>
    <xf numFmtId="0" fontId="7" fillId="0" borderId="2" xfId="1" quotePrefix="1" applyNumberFormat="1" applyFont="1" applyFill="1" applyBorder="1" applyAlignment="1">
      <alignment horizontal="center"/>
    </xf>
    <xf numFmtId="0" fontId="1" fillId="0" borderId="0" xfId="1" applyFill="1" applyAlignment="1">
      <alignment horizontal="center"/>
    </xf>
    <xf numFmtId="176" fontId="9" fillId="0" borderId="6" xfId="1" applyNumberFormat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 vertical="center" wrapText="1"/>
    </xf>
    <xf numFmtId="0" fontId="7" fillId="0" borderId="0" xfId="1" applyFont="1" applyFill="1" applyAlignment="1">
      <alignment horizontal="left" vertical="center" wrapText="1"/>
    </xf>
    <xf numFmtId="0" fontId="7" fillId="0" borderId="0" xfId="1" applyFont="1" applyFill="1" applyAlignment="1">
      <alignment vertical="center" wrapText="1"/>
    </xf>
    <xf numFmtId="177" fontId="9" fillId="0" borderId="6" xfId="1" applyNumberFormat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/>
    </xf>
    <xf numFmtId="0" fontId="1" fillId="0" borderId="0" xfId="1" applyFont="1" applyAlignment="1">
      <alignment horizontal="center"/>
    </xf>
    <xf numFmtId="0" fontId="7" fillId="0" borderId="0" xfId="1" applyFont="1" applyAlignment="1">
      <alignment horizontal="left" vertical="center" wrapText="1"/>
    </xf>
    <xf numFmtId="0" fontId="7" fillId="0" borderId="0" xfId="1" applyFont="1" applyFill="1" applyAlignment="1">
      <alignment horizontal="left" vertical="center" wrapText="1"/>
    </xf>
    <xf numFmtId="0" fontId="1" fillId="0" borderId="6" xfId="1" applyFill="1" applyBorder="1" applyAlignment="1">
      <alignment horizontal="center" vertical="center" wrapText="1"/>
    </xf>
    <xf numFmtId="0" fontId="1" fillId="0" borderId="8" xfId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vertical="center" wrapText="1"/>
    </xf>
    <xf numFmtId="0" fontId="1" fillId="0" borderId="4" xfId="1" applyFill="1" applyBorder="1" applyAlignment="1">
      <alignment vertical="center" wrapText="1"/>
    </xf>
    <xf numFmtId="0" fontId="1" fillId="0" borderId="5" xfId="1" applyFill="1" applyBorder="1" applyAlignment="1">
      <alignment vertical="center" wrapText="1"/>
    </xf>
    <xf numFmtId="0" fontId="11" fillId="0" borderId="7" xfId="1" applyFont="1" applyFill="1" applyBorder="1" applyAlignment="1">
      <alignment horizontal="left" vertical="center" wrapText="1"/>
    </xf>
    <xf numFmtId="0" fontId="1" fillId="0" borderId="7" xfId="1" applyFill="1" applyBorder="1" applyAlignment="1">
      <alignment horizontal="left" vertical="center"/>
    </xf>
    <xf numFmtId="0" fontId="2" fillId="0" borderId="0" xfId="1" applyFont="1" applyFill="1" applyAlignment="1">
      <alignment horizontal="left" vertical="center"/>
    </xf>
    <xf numFmtId="0" fontId="4" fillId="0" borderId="0" xfId="1" applyFont="1" applyFill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>
      <selection activeCell="A23" sqref="A23:O23"/>
    </sheetView>
  </sheetViews>
  <sheetFormatPr defaultColWidth="9" defaultRowHeight="14.25"/>
  <cols>
    <col min="1" max="1" width="3.875" style="4" customWidth="1"/>
    <col min="2" max="2" width="6.625" style="4" customWidth="1"/>
    <col min="3" max="3" width="4.875" style="4" customWidth="1"/>
    <col min="4" max="4" width="3.875" style="4" customWidth="1"/>
    <col min="5" max="5" width="11.75" style="4" customWidth="1"/>
    <col min="6" max="6" width="4.375" style="5" customWidth="1"/>
    <col min="7" max="8" width="8.375" style="4" customWidth="1"/>
    <col min="9" max="9" width="7.875" style="4" customWidth="1"/>
    <col min="10" max="10" width="8.875" style="4" customWidth="1"/>
    <col min="11" max="11" width="9.875" style="4" customWidth="1"/>
    <col min="12" max="12" width="9.5" style="4" customWidth="1"/>
    <col min="13" max="13" width="11.375" style="4" customWidth="1"/>
    <col min="14" max="14" width="5.375" style="4" customWidth="1"/>
    <col min="15" max="15" width="14.75" style="4" customWidth="1"/>
    <col min="16" max="16384" width="9" style="1"/>
  </cols>
  <sheetData>
    <row r="1" spans="1:15" ht="18" customHeight="1">
      <c r="A1" s="33" t="s">
        <v>0</v>
      </c>
      <c r="B1" s="33"/>
    </row>
    <row r="2" spans="1:15" ht="30" customHeight="1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21.75" customHeight="1">
      <c r="A3" s="6" t="s">
        <v>50</v>
      </c>
      <c r="B3" s="7"/>
      <c r="C3" s="7"/>
      <c r="D3" s="7"/>
      <c r="E3" s="7"/>
      <c r="F3" s="8"/>
      <c r="G3" s="9"/>
      <c r="H3" s="9"/>
      <c r="K3" s="10" t="s">
        <v>2</v>
      </c>
      <c r="M3" s="9"/>
      <c r="N3" s="11"/>
      <c r="O3" s="11"/>
    </row>
    <row r="4" spans="1:15" ht="30" customHeight="1">
      <c r="A4" s="35" t="s">
        <v>3</v>
      </c>
      <c r="B4" s="36" t="s">
        <v>4</v>
      </c>
      <c r="C4" s="36" t="s">
        <v>5</v>
      </c>
      <c r="D4" s="36" t="s">
        <v>6</v>
      </c>
      <c r="E4" s="36" t="s">
        <v>7</v>
      </c>
      <c r="F4" s="36" t="s">
        <v>8</v>
      </c>
      <c r="G4" s="36" t="s">
        <v>9</v>
      </c>
      <c r="H4" s="36" t="s">
        <v>10</v>
      </c>
      <c r="I4" s="36" t="s">
        <v>11</v>
      </c>
      <c r="J4" s="36" t="s">
        <v>12</v>
      </c>
      <c r="K4" s="36" t="s">
        <v>13</v>
      </c>
      <c r="L4" s="36" t="s">
        <v>14</v>
      </c>
      <c r="M4" s="36" t="s">
        <v>15</v>
      </c>
      <c r="N4" s="36" t="s">
        <v>16</v>
      </c>
      <c r="O4" s="35" t="s">
        <v>17</v>
      </c>
    </row>
    <row r="5" spans="1:15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5"/>
    </row>
    <row r="6" spans="1:15" s="3" customFormat="1" ht="14.25" customHeight="1">
      <c r="A6" s="12">
        <v>1</v>
      </c>
      <c r="B6" s="14" t="s">
        <v>51</v>
      </c>
      <c r="C6" s="14" t="s">
        <v>18</v>
      </c>
      <c r="D6" s="12" t="s">
        <v>32</v>
      </c>
      <c r="E6" s="12" t="s">
        <v>20</v>
      </c>
      <c r="F6" s="13" t="s">
        <v>33</v>
      </c>
      <c r="G6" s="14">
        <v>116.43</v>
      </c>
      <c r="H6" s="12">
        <v>22.360000000000014</v>
      </c>
      <c r="I6" s="14">
        <v>94.07</v>
      </c>
      <c r="J6" s="12">
        <f>ROUND(L6/G6,0)</f>
        <v>6134</v>
      </c>
      <c r="K6" s="12">
        <f>ROUND(L6/I6,0)</f>
        <v>7593</v>
      </c>
      <c r="L6" s="12">
        <v>714230</v>
      </c>
      <c r="M6" s="12"/>
      <c r="N6" s="12" t="s">
        <v>57</v>
      </c>
      <c r="O6" s="12"/>
    </row>
    <row r="7" spans="1:15" s="3" customFormat="1" ht="14.25" customHeight="1">
      <c r="A7" s="12">
        <v>2</v>
      </c>
      <c r="B7" s="14" t="s">
        <v>51</v>
      </c>
      <c r="C7" s="14" t="s">
        <v>49</v>
      </c>
      <c r="D7" s="12" t="s">
        <v>32</v>
      </c>
      <c r="E7" s="12" t="s">
        <v>19</v>
      </c>
      <c r="F7" s="13" t="s">
        <v>33</v>
      </c>
      <c r="G7" s="14">
        <v>75.86</v>
      </c>
      <c r="H7" s="12">
        <v>14.57</v>
      </c>
      <c r="I7" s="14">
        <v>61.29</v>
      </c>
      <c r="J7" s="12">
        <f t="shared" ref="J7:J21" si="0">ROUND(L7/G7,0)</f>
        <v>6234</v>
      </c>
      <c r="K7" s="12">
        <f t="shared" ref="K7:K21" si="1">ROUND(L7/I7,0)</f>
        <v>7715</v>
      </c>
      <c r="L7" s="12">
        <v>472875</v>
      </c>
      <c r="M7" s="12"/>
      <c r="N7" s="12" t="s">
        <v>57</v>
      </c>
      <c r="O7" s="12"/>
    </row>
    <row r="8" spans="1:15" s="3" customFormat="1" ht="14.25" customHeight="1">
      <c r="A8" s="12">
        <v>3</v>
      </c>
      <c r="B8" s="14" t="s">
        <v>51</v>
      </c>
      <c r="C8" s="14" t="s">
        <v>21</v>
      </c>
      <c r="D8" s="12" t="s">
        <v>34</v>
      </c>
      <c r="E8" s="12" t="s">
        <v>20</v>
      </c>
      <c r="F8" s="13" t="s">
        <v>33</v>
      </c>
      <c r="G8" s="14">
        <v>116.43</v>
      </c>
      <c r="H8" s="12">
        <v>22.360000000000014</v>
      </c>
      <c r="I8" s="14">
        <v>94.07</v>
      </c>
      <c r="J8" s="12">
        <f t="shared" si="0"/>
        <v>6495</v>
      </c>
      <c r="K8" s="12">
        <f t="shared" si="1"/>
        <v>8039</v>
      </c>
      <c r="L8" s="12">
        <v>756243</v>
      </c>
      <c r="M8" s="12"/>
      <c r="N8" s="12" t="s">
        <v>57</v>
      </c>
      <c r="O8" s="12"/>
    </row>
    <row r="9" spans="1:15" s="3" customFormat="1" ht="14.25" customHeight="1">
      <c r="A9" s="12">
        <v>4</v>
      </c>
      <c r="B9" s="14" t="s">
        <v>51</v>
      </c>
      <c r="C9" s="14" t="s">
        <v>22</v>
      </c>
      <c r="D9" s="12" t="s">
        <v>48</v>
      </c>
      <c r="E9" s="12" t="s">
        <v>19</v>
      </c>
      <c r="F9" s="13" t="s">
        <v>33</v>
      </c>
      <c r="G9" s="14">
        <v>75.86</v>
      </c>
      <c r="H9" s="12">
        <v>14.57</v>
      </c>
      <c r="I9" s="14">
        <v>61.29</v>
      </c>
      <c r="J9" s="12">
        <f t="shared" si="0"/>
        <v>6830</v>
      </c>
      <c r="K9" s="12">
        <f t="shared" si="1"/>
        <v>8454</v>
      </c>
      <c r="L9" s="12">
        <v>518149</v>
      </c>
      <c r="M9" s="12"/>
      <c r="N9" s="12" t="s">
        <v>57</v>
      </c>
      <c r="O9" s="12"/>
    </row>
    <row r="10" spans="1:15" s="3" customFormat="1" ht="14.25" customHeight="1">
      <c r="A10" s="12">
        <v>5</v>
      </c>
      <c r="B10" s="14" t="s">
        <v>51</v>
      </c>
      <c r="C10" s="14" t="s">
        <v>47</v>
      </c>
      <c r="D10" s="12" t="s">
        <v>35</v>
      </c>
      <c r="E10" s="12" t="s">
        <v>19</v>
      </c>
      <c r="F10" s="13" t="s">
        <v>33</v>
      </c>
      <c r="G10" s="14">
        <v>75.86</v>
      </c>
      <c r="H10" s="12">
        <v>14.57</v>
      </c>
      <c r="I10" s="14">
        <v>61.29</v>
      </c>
      <c r="J10" s="12">
        <f t="shared" si="0"/>
        <v>7380</v>
      </c>
      <c r="K10" s="12">
        <f t="shared" si="1"/>
        <v>9134</v>
      </c>
      <c r="L10" s="12">
        <v>559847</v>
      </c>
      <c r="M10" s="12"/>
      <c r="N10" s="12" t="s">
        <v>57</v>
      </c>
      <c r="O10" s="12"/>
    </row>
    <row r="11" spans="1:15" s="3" customFormat="1" ht="14.25" customHeight="1">
      <c r="A11" s="12">
        <v>6</v>
      </c>
      <c r="B11" s="14" t="s">
        <v>51</v>
      </c>
      <c r="C11" s="14" t="s">
        <v>46</v>
      </c>
      <c r="D11" s="12" t="s">
        <v>36</v>
      </c>
      <c r="E11" s="12" t="s">
        <v>20</v>
      </c>
      <c r="F11" s="13" t="s">
        <v>33</v>
      </c>
      <c r="G11" s="14">
        <v>116.43</v>
      </c>
      <c r="H11" s="12">
        <v>22.360000000000014</v>
      </c>
      <c r="I11" s="14">
        <v>94.07</v>
      </c>
      <c r="J11" s="12">
        <f t="shared" si="0"/>
        <v>6991</v>
      </c>
      <c r="K11" s="12">
        <f t="shared" si="1"/>
        <v>8653</v>
      </c>
      <c r="L11" s="12">
        <v>814012</v>
      </c>
      <c r="M11" s="12"/>
      <c r="N11" s="12" t="s">
        <v>57</v>
      </c>
      <c r="O11" s="12"/>
    </row>
    <row r="12" spans="1:15" s="15" customFormat="1" ht="14.25" customHeight="1">
      <c r="A12" s="12">
        <v>7</v>
      </c>
      <c r="B12" s="14" t="s">
        <v>51</v>
      </c>
      <c r="C12" s="14" t="s">
        <v>52</v>
      </c>
      <c r="D12" s="12" t="s">
        <v>45</v>
      </c>
      <c r="E12" s="12" t="s">
        <v>20</v>
      </c>
      <c r="F12" s="13" t="s">
        <v>33</v>
      </c>
      <c r="G12" s="14">
        <v>116.43</v>
      </c>
      <c r="H12" s="12">
        <v>22.360000000000014</v>
      </c>
      <c r="I12" s="14">
        <v>94.07</v>
      </c>
      <c r="J12" s="12">
        <f t="shared" si="0"/>
        <v>6685</v>
      </c>
      <c r="K12" s="12">
        <f t="shared" si="1"/>
        <v>8274</v>
      </c>
      <c r="L12" s="12">
        <v>778300</v>
      </c>
      <c r="M12" s="12"/>
      <c r="N12" s="12" t="s">
        <v>58</v>
      </c>
      <c r="O12" s="12"/>
    </row>
    <row r="13" spans="1:15" s="3" customFormat="1" ht="14.25" customHeight="1">
      <c r="A13" s="12">
        <v>8</v>
      </c>
      <c r="B13" s="14" t="s">
        <v>51</v>
      </c>
      <c r="C13" s="14" t="s">
        <v>53</v>
      </c>
      <c r="D13" s="12" t="s">
        <v>44</v>
      </c>
      <c r="E13" s="12" t="s">
        <v>19</v>
      </c>
      <c r="F13" s="13" t="s">
        <v>33</v>
      </c>
      <c r="G13" s="14">
        <v>75.86</v>
      </c>
      <c r="H13" s="12">
        <v>14.57</v>
      </c>
      <c r="I13" s="14">
        <v>61.29</v>
      </c>
      <c r="J13" s="12">
        <f t="shared" si="0"/>
        <v>7089</v>
      </c>
      <c r="K13" s="12">
        <f t="shared" si="1"/>
        <v>8774</v>
      </c>
      <c r="L13" s="12">
        <v>537768</v>
      </c>
      <c r="M13" s="12"/>
      <c r="N13" s="12" t="s">
        <v>57</v>
      </c>
      <c r="O13" s="12"/>
    </row>
    <row r="14" spans="1:15" s="3" customFormat="1" ht="14.25" customHeight="1">
      <c r="A14" s="12">
        <v>9</v>
      </c>
      <c r="B14" s="14" t="s">
        <v>51</v>
      </c>
      <c r="C14" s="14" t="s">
        <v>43</v>
      </c>
      <c r="D14" s="12" t="s">
        <v>42</v>
      </c>
      <c r="E14" s="12" t="s">
        <v>19</v>
      </c>
      <c r="F14" s="13" t="s">
        <v>33</v>
      </c>
      <c r="G14" s="14">
        <v>75.86</v>
      </c>
      <c r="H14" s="12">
        <v>14.57</v>
      </c>
      <c r="I14" s="14">
        <v>61.29</v>
      </c>
      <c r="J14" s="12">
        <f t="shared" si="0"/>
        <v>6671</v>
      </c>
      <c r="K14" s="12">
        <f t="shared" si="1"/>
        <v>8256</v>
      </c>
      <c r="L14" s="12">
        <v>506030</v>
      </c>
      <c r="M14" s="12"/>
      <c r="N14" s="12" t="s">
        <v>57</v>
      </c>
      <c r="O14" s="12"/>
    </row>
    <row r="15" spans="1:15" s="23" customFormat="1" ht="14.25" customHeight="1">
      <c r="A15" s="12">
        <v>10</v>
      </c>
      <c r="B15" s="14" t="s">
        <v>51</v>
      </c>
      <c r="C15" s="14" t="s">
        <v>41</v>
      </c>
      <c r="D15" s="12" t="s">
        <v>40</v>
      </c>
      <c r="E15" s="12" t="s">
        <v>19</v>
      </c>
      <c r="F15" s="13" t="s">
        <v>33</v>
      </c>
      <c r="G15" s="14">
        <v>75.86</v>
      </c>
      <c r="H15" s="12">
        <v>14.57</v>
      </c>
      <c r="I15" s="14">
        <v>61.29</v>
      </c>
      <c r="J15" s="12">
        <f t="shared" si="0"/>
        <v>7745</v>
      </c>
      <c r="K15" s="12">
        <f t="shared" si="1"/>
        <v>9586</v>
      </c>
      <c r="L15" s="12">
        <v>587500</v>
      </c>
      <c r="M15" s="12"/>
      <c r="N15" s="12" t="s">
        <v>57</v>
      </c>
      <c r="O15" s="12"/>
    </row>
    <row r="16" spans="1:15" s="3" customFormat="1" ht="14.25" customHeight="1">
      <c r="A16" s="12">
        <v>11</v>
      </c>
      <c r="B16" s="14" t="s">
        <v>51</v>
      </c>
      <c r="C16" s="14" t="s">
        <v>23</v>
      </c>
      <c r="D16" s="12" t="s">
        <v>39</v>
      </c>
      <c r="E16" s="12" t="s">
        <v>19</v>
      </c>
      <c r="F16" s="13" t="s">
        <v>33</v>
      </c>
      <c r="G16" s="14">
        <v>75.86</v>
      </c>
      <c r="H16" s="12">
        <v>14.57</v>
      </c>
      <c r="I16" s="14">
        <v>61.29</v>
      </c>
      <c r="J16" s="12">
        <f t="shared" si="0"/>
        <v>7059</v>
      </c>
      <c r="K16" s="12">
        <f t="shared" si="1"/>
        <v>8737</v>
      </c>
      <c r="L16" s="12">
        <v>535505</v>
      </c>
      <c r="M16" s="12"/>
      <c r="N16" s="12" t="s">
        <v>57</v>
      </c>
      <c r="O16" s="12"/>
    </row>
    <row r="17" spans="1:15" s="3" customFormat="1" ht="14.25" customHeight="1">
      <c r="A17" s="12">
        <v>12</v>
      </c>
      <c r="B17" s="14" t="s">
        <v>51</v>
      </c>
      <c r="C17" s="14" t="s">
        <v>54</v>
      </c>
      <c r="D17" s="12" t="s">
        <v>38</v>
      </c>
      <c r="E17" s="12" t="s">
        <v>19</v>
      </c>
      <c r="F17" s="13" t="s">
        <v>33</v>
      </c>
      <c r="G17" s="14">
        <v>75.86</v>
      </c>
      <c r="H17" s="12">
        <v>14.57</v>
      </c>
      <c r="I17" s="14">
        <v>61.29</v>
      </c>
      <c r="J17" s="12">
        <f t="shared" si="0"/>
        <v>7258</v>
      </c>
      <c r="K17" s="12">
        <f t="shared" si="1"/>
        <v>8983</v>
      </c>
      <c r="L17" s="12">
        <v>550596</v>
      </c>
      <c r="M17" s="12"/>
      <c r="N17" s="12" t="s">
        <v>57</v>
      </c>
      <c r="O17" s="12"/>
    </row>
    <row r="18" spans="1:15" s="3" customFormat="1" ht="14.25" customHeight="1">
      <c r="A18" s="12">
        <v>13</v>
      </c>
      <c r="B18" s="14" t="s">
        <v>51</v>
      </c>
      <c r="C18" s="14" t="s">
        <v>24</v>
      </c>
      <c r="D18" s="12" t="s">
        <v>37</v>
      </c>
      <c r="E18" s="12" t="s">
        <v>20</v>
      </c>
      <c r="F18" s="13" t="s">
        <v>33</v>
      </c>
      <c r="G18" s="14">
        <v>116.43</v>
      </c>
      <c r="H18" s="12">
        <v>22.360000000000014</v>
      </c>
      <c r="I18" s="14">
        <v>94.07</v>
      </c>
      <c r="J18" s="12">
        <f t="shared" si="0"/>
        <v>6649</v>
      </c>
      <c r="K18" s="12">
        <f t="shared" si="1"/>
        <v>8229</v>
      </c>
      <c r="L18" s="12">
        <v>774098</v>
      </c>
      <c r="M18" s="12"/>
      <c r="N18" s="12" t="s">
        <v>57</v>
      </c>
      <c r="O18" s="12"/>
    </row>
    <row r="19" spans="1:15" s="3" customFormat="1" ht="14.25" customHeight="1">
      <c r="A19" s="12">
        <v>14</v>
      </c>
      <c r="B19" s="14" t="s">
        <v>51</v>
      </c>
      <c r="C19" s="14" t="s">
        <v>25</v>
      </c>
      <c r="D19" s="12" t="s">
        <v>37</v>
      </c>
      <c r="E19" s="12" t="s">
        <v>19</v>
      </c>
      <c r="F19" s="13" t="s">
        <v>33</v>
      </c>
      <c r="G19" s="14">
        <v>75.86</v>
      </c>
      <c r="H19" s="12">
        <v>14.57</v>
      </c>
      <c r="I19" s="14">
        <v>61.29</v>
      </c>
      <c r="J19" s="12">
        <f t="shared" si="0"/>
        <v>6602</v>
      </c>
      <c r="K19" s="12">
        <f t="shared" si="1"/>
        <v>8171</v>
      </c>
      <c r="L19" s="12">
        <v>500794</v>
      </c>
      <c r="M19" s="12"/>
      <c r="N19" s="12" t="s">
        <v>57</v>
      </c>
      <c r="O19" s="12"/>
    </row>
    <row r="20" spans="1:15" s="3" customFormat="1" ht="14.25" customHeight="1">
      <c r="A20" s="12">
        <v>15</v>
      </c>
      <c r="B20" s="14" t="s">
        <v>51</v>
      </c>
      <c r="C20" s="14" t="s">
        <v>26</v>
      </c>
      <c r="D20" s="12" t="s">
        <v>37</v>
      </c>
      <c r="E20" s="12" t="s">
        <v>20</v>
      </c>
      <c r="F20" s="13" t="s">
        <v>33</v>
      </c>
      <c r="G20" s="14">
        <v>103.55</v>
      </c>
      <c r="H20" s="12">
        <v>19.89</v>
      </c>
      <c r="I20" s="14">
        <v>83.66</v>
      </c>
      <c r="J20" s="12">
        <f t="shared" si="0"/>
        <v>6245</v>
      </c>
      <c r="K20" s="12">
        <f t="shared" si="1"/>
        <v>7730</v>
      </c>
      <c r="L20" s="12">
        <v>646716</v>
      </c>
      <c r="M20" s="12"/>
      <c r="N20" s="12" t="s">
        <v>59</v>
      </c>
      <c r="O20" s="12"/>
    </row>
    <row r="21" spans="1:15" s="2" customFormat="1" ht="24.95" customHeight="1">
      <c r="A21" s="26" t="s">
        <v>27</v>
      </c>
      <c r="B21" s="26"/>
      <c r="C21" s="26"/>
      <c r="D21" s="26"/>
      <c r="E21" s="26"/>
      <c r="F21" s="27"/>
      <c r="G21" s="16">
        <f>SUM(G6:G20)</f>
        <v>1368.44</v>
      </c>
      <c r="H21" s="16">
        <f>SUM(H6:H20)</f>
        <v>262.82000000000005</v>
      </c>
      <c r="I21" s="16">
        <f>SUM(I6:I20)</f>
        <v>1105.6199999999999</v>
      </c>
      <c r="J21" s="21">
        <f t="shared" si="0"/>
        <v>6761</v>
      </c>
      <c r="K21" s="21">
        <f t="shared" si="1"/>
        <v>8369</v>
      </c>
      <c r="L21" s="21">
        <f>SUM(L6:L20)</f>
        <v>9252663</v>
      </c>
      <c r="M21" s="16"/>
      <c r="N21" s="17"/>
      <c r="O21" s="22"/>
    </row>
    <row r="22" spans="1:15" s="2" customFormat="1" ht="32.1" customHeight="1">
      <c r="A22" s="28" t="s">
        <v>60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30"/>
    </row>
    <row r="23" spans="1:15" s="2" customFormat="1" ht="54" customHeight="1">
      <c r="A23" s="31" t="s">
        <v>28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1:15" s="2" customFormat="1" ht="22.5" customHeight="1">
      <c r="A24" s="25" t="s">
        <v>29</v>
      </c>
      <c r="B24" s="25"/>
      <c r="C24" s="25"/>
      <c r="D24" s="25"/>
      <c r="E24" s="25"/>
      <c r="F24" s="18"/>
      <c r="G24" s="19"/>
      <c r="H24" s="19"/>
      <c r="I24" s="19"/>
      <c r="J24" s="19"/>
      <c r="K24" s="25" t="s">
        <v>30</v>
      </c>
      <c r="L24" s="25"/>
      <c r="M24" s="19"/>
      <c r="N24" s="20"/>
      <c r="O24" s="20"/>
    </row>
    <row r="25" spans="1:15" s="2" customFormat="1" ht="22.5" customHeight="1">
      <c r="A25" s="24" t="s">
        <v>56</v>
      </c>
      <c r="B25" s="24"/>
      <c r="C25" s="24"/>
      <c r="D25" s="24"/>
      <c r="E25" s="24"/>
      <c r="F25" s="18"/>
      <c r="G25" s="20"/>
      <c r="H25" s="20"/>
      <c r="I25" s="20"/>
      <c r="J25" s="20"/>
      <c r="K25" s="25" t="s">
        <v>31</v>
      </c>
      <c r="L25" s="25"/>
      <c r="M25" s="19"/>
      <c r="N25" s="20"/>
      <c r="O25" s="20"/>
    </row>
    <row r="26" spans="1:15" s="2" customFormat="1" ht="22.5" customHeight="1">
      <c r="A26" s="25" t="s">
        <v>55</v>
      </c>
      <c r="B26" s="25"/>
      <c r="C26" s="25"/>
      <c r="D26" s="25"/>
      <c r="E26" s="25"/>
      <c r="F26" s="5"/>
      <c r="G26" s="5"/>
      <c r="H26" s="5"/>
      <c r="I26" s="5"/>
      <c r="J26" s="5"/>
      <c r="K26" s="5"/>
      <c r="L26" s="5"/>
      <c r="M26" s="5"/>
      <c r="N26" s="5"/>
      <c r="O26" s="5"/>
    </row>
  </sheetData>
  <autoFilter ref="A5:O26"/>
  <mergeCells count="25">
    <mergeCell ref="A1:B1"/>
    <mergeCell ref="A2:O2"/>
    <mergeCell ref="A4:A5"/>
    <mergeCell ref="B4:B5"/>
    <mergeCell ref="C4:C5"/>
    <mergeCell ref="D4:D5"/>
    <mergeCell ref="E4:E5"/>
    <mergeCell ref="F4:F5"/>
    <mergeCell ref="G4:G5"/>
    <mergeCell ref="H4:H5"/>
    <mergeCell ref="A25:E25"/>
    <mergeCell ref="K25:L25"/>
    <mergeCell ref="A26:E26"/>
    <mergeCell ref="O4:O5"/>
    <mergeCell ref="A21:F21"/>
    <mergeCell ref="A22:O22"/>
    <mergeCell ref="A23:O23"/>
    <mergeCell ref="A24:E24"/>
    <mergeCell ref="K24:L24"/>
    <mergeCell ref="I4:I5"/>
    <mergeCell ref="J4:J5"/>
    <mergeCell ref="K4:K5"/>
    <mergeCell ref="L4:L5"/>
    <mergeCell ref="M4:M5"/>
    <mergeCell ref="N4:N5"/>
  </mergeCells>
  <phoneticPr fontId="3" type="noConversion"/>
  <printOptions horizontalCentered="1"/>
  <pageMargins left="0.47244094488188981" right="0.31496062992125984" top="0.47244094488188981" bottom="0.47244094488188981" header="0.19685039370078741" footer="0.19685039370078741"/>
  <pageSetup paperSize="9" firstPageNumber="42949631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7号楼</vt:lpstr>
      <vt:lpstr>'7号楼'!Print_Area</vt:lpstr>
      <vt:lpstr>'7号楼'!Print_Titles</vt:lpstr>
    </vt:vector>
  </TitlesOfParts>
  <Company>Micorosoft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Micorosoft</dc:creator>
  <cp:lastModifiedBy>Micorosoft</cp:lastModifiedBy>
  <cp:lastPrinted>2024-02-26T07:26:28Z</cp:lastPrinted>
  <dcterms:created xsi:type="dcterms:W3CDTF">2023-05-01T01:58:40Z</dcterms:created>
  <dcterms:modified xsi:type="dcterms:W3CDTF">2024-02-27T06:35:17Z</dcterms:modified>
</cp:coreProperties>
</file>