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B90未售" sheetId="1" r:id="rId1"/>
  </sheets>
  <definedNames>
    <definedName name="_xlnm._FilterDatabase" localSheetId="0" hidden="1">B90未售!$A$4:$WVU$47</definedName>
  </definedNames>
  <calcPr calcId="144525"/>
</workbook>
</file>

<file path=xl/sharedStrings.xml><?xml version="1.0" encoding="utf-8"?>
<sst xmlns="http://schemas.openxmlformats.org/spreadsheetml/2006/main" count="148" uniqueCount="32">
  <si>
    <t>附件2</t>
  </si>
  <si>
    <t>清远市新建商品住房销售价格备案表</t>
  </si>
  <si>
    <t>房地产开发企业名称：清远市万合房地产有限公司</t>
  </si>
  <si>
    <t>项目(楼盘)名称：清远万科城悦屿街27幢（B90栋）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</si>
  <si>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</si>
  <si>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</si>
  <si>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</si>
  <si>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</si>
  <si>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</si>
  <si>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</si>
  <si>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</si>
  <si>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套内建筑面积（㎡）</t>
  </si>
  <si>
    <t>分摊的共有建筑面积（㎡）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</si>
  <si>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</si>
  <si>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</si>
  <si>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</si>
  <si>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</si>
  <si>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</si>
  <si>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</si>
  <si>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悦屿街27幢（B90栋）</t>
  </si>
  <si>
    <t>两房两厅</t>
  </si>
  <si>
    <t>待售</t>
  </si>
  <si>
    <t>此总价为含装修价格，其中装修价格约为1200元/㎡</t>
  </si>
  <si>
    <t>三房两厅</t>
  </si>
  <si>
    <t>本楼栋总面积/均价</t>
  </si>
  <si>
    <t xml:space="preserve">   本栋未售住宅共40套，销售住宅总建筑面积：2911.20㎡，套内面积：2332.36㎡，分摊面积：578.84㎡，销售均价6277元/㎡（建筑面积）、7835元/㎡（套内建筑面积）。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</si>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</sst>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* #,##0_ ;_ * \-#,##0_ ;_ * &quot;-&quot;??_ ;_ @_ "/>
    <numFmt numFmtId="177" formatCode="#,##0.00_ "/>
  </numFmts>
  <fonts count="26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8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2"/>
  <sheetViews>
    <sheetView tabSelected="1" zoomScale="60" zoomScaleNormal="60" workbookViewId="0">
      <selection activeCell="S1" sqref="S$1:S$1048576"/>
    </sheetView>
  </sheetViews>
  <sheetFormatPr defaultColWidth="9" defaultRowHeight="40.05" customHeight="1"/>
  <cols>
    <col min="1" max="1" width="8.66666666666667" style="5"/>
    <col min="2" max="2" width="28.4" style="5" customWidth="1"/>
    <col min="3" max="4" width="8.66666666666667" style="5"/>
    <col min="5" max="5" width="12.7333333333333" style="5" customWidth="1"/>
    <col min="6" max="6" width="10.2666666666667" style="5" customWidth="1"/>
    <col min="7" max="7" width="16.4" style="5" customWidth="1"/>
    <col min="8" max="8" width="15.9333333333333" style="5" customWidth="1"/>
    <col min="9" max="9" width="20" style="5" customWidth="1"/>
    <col min="10" max="10" width="17.0666666666667" style="5" customWidth="1"/>
    <col min="11" max="11" width="17.3333333333333" style="5" customWidth="1"/>
    <col min="12" max="12" width="18" style="5" customWidth="1"/>
    <col min="13" max="13" width="13" style="5" customWidth="1"/>
    <col min="14" max="14" width="8.66666666666667" style="5"/>
    <col min="15" max="15" width="19.4666666666667" style="5" customWidth="1"/>
    <col min="16" max="18" width="8.66666666666667" style="5"/>
    <col min="19" max="19" width="12.875" style="5"/>
    <col min="20" max="257" width="8.66666666666667" style="5"/>
    <col min="258" max="258" width="24.2666666666667" style="5" customWidth="1"/>
    <col min="259" max="260" width="8.66666666666667" style="5"/>
    <col min="261" max="261" width="12.7333333333333" style="5" customWidth="1"/>
    <col min="262" max="262" width="10.2666666666667" style="5" customWidth="1"/>
    <col min="263" max="263" width="16.4" style="5" customWidth="1"/>
    <col min="264" max="264" width="20" style="5" customWidth="1"/>
    <col min="265" max="265" width="19.4666666666667" style="5" customWidth="1"/>
    <col min="266" max="266" width="23.0666666666667" style="5" customWidth="1"/>
    <col min="267" max="267" width="21.2666666666667" style="5" customWidth="1"/>
    <col min="268" max="268" width="13.9333333333333" style="5" customWidth="1"/>
    <col min="269" max="269" width="14.8" style="5" customWidth="1"/>
    <col min="270" max="513" width="8.66666666666667" style="5"/>
    <col min="514" max="514" width="24.2666666666667" style="5" customWidth="1"/>
    <col min="515" max="516" width="8.66666666666667" style="5"/>
    <col min="517" max="517" width="12.7333333333333" style="5" customWidth="1"/>
    <col min="518" max="518" width="10.2666666666667" style="5" customWidth="1"/>
    <col min="519" max="519" width="16.4" style="5" customWidth="1"/>
    <col min="520" max="520" width="20" style="5" customWidth="1"/>
    <col min="521" max="521" width="19.4666666666667" style="5" customWidth="1"/>
    <col min="522" max="522" width="23.0666666666667" style="5" customWidth="1"/>
    <col min="523" max="523" width="21.2666666666667" style="5" customWidth="1"/>
    <col min="524" max="524" width="13.9333333333333" style="5" customWidth="1"/>
    <col min="525" max="525" width="14.8" style="5" customWidth="1"/>
    <col min="526" max="769" width="8.66666666666667" style="5"/>
    <col min="770" max="770" width="24.2666666666667" style="5" customWidth="1"/>
    <col min="771" max="772" width="8.66666666666667" style="5"/>
    <col min="773" max="773" width="12.7333333333333" style="5" customWidth="1"/>
    <col min="774" max="774" width="10.2666666666667" style="5" customWidth="1"/>
    <col min="775" max="775" width="16.4" style="5" customWidth="1"/>
    <col min="776" max="776" width="20" style="5" customWidth="1"/>
    <col min="777" max="777" width="19.4666666666667" style="5" customWidth="1"/>
    <col min="778" max="778" width="23.0666666666667" style="5" customWidth="1"/>
    <col min="779" max="779" width="21.2666666666667" style="5" customWidth="1"/>
    <col min="780" max="780" width="13.9333333333333" style="5" customWidth="1"/>
    <col min="781" max="781" width="14.8" style="5" customWidth="1"/>
    <col min="782" max="1025" width="8.66666666666667" style="5"/>
    <col min="1026" max="1026" width="24.2666666666667" style="5" customWidth="1"/>
    <col min="1027" max="1028" width="8.66666666666667" style="5"/>
    <col min="1029" max="1029" width="12.7333333333333" style="5" customWidth="1"/>
    <col min="1030" max="1030" width="10.2666666666667" style="5" customWidth="1"/>
    <col min="1031" max="1031" width="16.4" style="5" customWidth="1"/>
    <col min="1032" max="1032" width="20" style="5" customWidth="1"/>
    <col min="1033" max="1033" width="19.4666666666667" style="5" customWidth="1"/>
    <col min="1034" max="1034" width="23.0666666666667" style="5" customWidth="1"/>
    <col min="1035" max="1035" width="21.2666666666667" style="5" customWidth="1"/>
    <col min="1036" max="1036" width="13.9333333333333" style="5" customWidth="1"/>
    <col min="1037" max="1037" width="14.8" style="5" customWidth="1"/>
    <col min="1038" max="1281" width="8.66666666666667" style="5"/>
    <col min="1282" max="1282" width="24.2666666666667" style="5" customWidth="1"/>
    <col min="1283" max="1284" width="8.66666666666667" style="5"/>
    <col min="1285" max="1285" width="12.7333333333333" style="5" customWidth="1"/>
    <col min="1286" max="1286" width="10.2666666666667" style="5" customWidth="1"/>
    <col min="1287" max="1287" width="16.4" style="5" customWidth="1"/>
    <col min="1288" max="1288" width="20" style="5" customWidth="1"/>
    <col min="1289" max="1289" width="19.4666666666667" style="5" customWidth="1"/>
    <col min="1290" max="1290" width="23.0666666666667" style="5" customWidth="1"/>
    <col min="1291" max="1291" width="21.2666666666667" style="5" customWidth="1"/>
    <col min="1292" max="1292" width="13.9333333333333" style="5" customWidth="1"/>
    <col min="1293" max="1293" width="14.8" style="5" customWidth="1"/>
    <col min="1294" max="1537" width="8.66666666666667" style="5"/>
    <col min="1538" max="1538" width="24.2666666666667" style="5" customWidth="1"/>
    <col min="1539" max="1540" width="8.66666666666667" style="5"/>
    <col min="1541" max="1541" width="12.7333333333333" style="5" customWidth="1"/>
    <col min="1542" max="1542" width="10.2666666666667" style="5" customWidth="1"/>
    <col min="1543" max="1543" width="16.4" style="5" customWidth="1"/>
    <col min="1544" max="1544" width="20" style="5" customWidth="1"/>
    <col min="1545" max="1545" width="19.4666666666667" style="5" customWidth="1"/>
    <col min="1546" max="1546" width="23.0666666666667" style="5" customWidth="1"/>
    <col min="1547" max="1547" width="21.2666666666667" style="5" customWidth="1"/>
    <col min="1548" max="1548" width="13.9333333333333" style="5" customWidth="1"/>
    <col min="1549" max="1549" width="14.8" style="5" customWidth="1"/>
    <col min="1550" max="1793" width="8.66666666666667" style="5"/>
    <col min="1794" max="1794" width="24.2666666666667" style="5" customWidth="1"/>
    <col min="1795" max="1796" width="8.66666666666667" style="5"/>
    <col min="1797" max="1797" width="12.7333333333333" style="5" customWidth="1"/>
    <col min="1798" max="1798" width="10.2666666666667" style="5" customWidth="1"/>
    <col min="1799" max="1799" width="16.4" style="5" customWidth="1"/>
    <col min="1800" max="1800" width="20" style="5" customWidth="1"/>
    <col min="1801" max="1801" width="19.4666666666667" style="5" customWidth="1"/>
    <col min="1802" max="1802" width="23.0666666666667" style="5" customWidth="1"/>
    <col min="1803" max="1803" width="21.2666666666667" style="5" customWidth="1"/>
    <col min="1804" max="1804" width="13.9333333333333" style="5" customWidth="1"/>
    <col min="1805" max="1805" width="14.8" style="5" customWidth="1"/>
    <col min="1806" max="2049" width="8.66666666666667" style="5"/>
    <col min="2050" max="2050" width="24.2666666666667" style="5" customWidth="1"/>
    <col min="2051" max="2052" width="8.66666666666667" style="5"/>
    <col min="2053" max="2053" width="12.7333333333333" style="5" customWidth="1"/>
    <col min="2054" max="2054" width="10.2666666666667" style="5" customWidth="1"/>
    <col min="2055" max="2055" width="16.4" style="5" customWidth="1"/>
    <col min="2056" max="2056" width="20" style="5" customWidth="1"/>
    <col min="2057" max="2057" width="19.4666666666667" style="5" customWidth="1"/>
    <col min="2058" max="2058" width="23.0666666666667" style="5" customWidth="1"/>
    <col min="2059" max="2059" width="21.2666666666667" style="5" customWidth="1"/>
    <col min="2060" max="2060" width="13.9333333333333" style="5" customWidth="1"/>
    <col min="2061" max="2061" width="14.8" style="5" customWidth="1"/>
    <col min="2062" max="2305" width="8.66666666666667" style="5"/>
    <col min="2306" max="2306" width="24.2666666666667" style="5" customWidth="1"/>
    <col min="2307" max="2308" width="8.66666666666667" style="5"/>
    <col min="2309" max="2309" width="12.7333333333333" style="5" customWidth="1"/>
    <col min="2310" max="2310" width="10.2666666666667" style="5" customWidth="1"/>
    <col min="2311" max="2311" width="16.4" style="5" customWidth="1"/>
    <col min="2312" max="2312" width="20" style="5" customWidth="1"/>
    <col min="2313" max="2313" width="19.4666666666667" style="5" customWidth="1"/>
    <col min="2314" max="2314" width="23.0666666666667" style="5" customWidth="1"/>
    <col min="2315" max="2315" width="21.2666666666667" style="5" customWidth="1"/>
    <col min="2316" max="2316" width="13.9333333333333" style="5" customWidth="1"/>
    <col min="2317" max="2317" width="14.8" style="5" customWidth="1"/>
    <col min="2318" max="2561" width="8.66666666666667" style="5"/>
    <col min="2562" max="2562" width="24.2666666666667" style="5" customWidth="1"/>
    <col min="2563" max="2564" width="8.66666666666667" style="5"/>
    <col min="2565" max="2565" width="12.7333333333333" style="5" customWidth="1"/>
    <col min="2566" max="2566" width="10.2666666666667" style="5" customWidth="1"/>
    <col min="2567" max="2567" width="16.4" style="5" customWidth="1"/>
    <col min="2568" max="2568" width="20" style="5" customWidth="1"/>
    <col min="2569" max="2569" width="19.4666666666667" style="5" customWidth="1"/>
    <col min="2570" max="2570" width="23.0666666666667" style="5" customWidth="1"/>
    <col min="2571" max="2571" width="21.2666666666667" style="5" customWidth="1"/>
    <col min="2572" max="2572" width="13.9333333333333" style="5" customWidth="1"/>
    <col min="2573" max="2573" width="14.8" style="5" customWidth="1"/>
    <col min="2574" max="2817" width="8.66666666666667" style="5"/>
    <col min="2818" max="2818" width="24.2666666666667" style="5" customWidth="1"/>
    <col min="2819" max="2820" width="8.66666666666667" style="5"/>
    <col min="2821" max="2821" width="12.7333333333333" style="5" customWidth="1"/>
    <col min="2822" max="2822" width="10.2666666666667" style="5" customWidth="1"/>
    <col min="2823" max="2823" width="16.4" style="5" customWidth="1"/>
    <col min="2824" max="2824" width="20" style="5" customWidth="1"/>
    <col min="2825" max="2825" width="19.4666666666667" style="5" customWidth="1"/>
    <col min="2826" max="2826" width="23.0666666666667" style="5" customWidth="1"/>
    <col min="2827" max="2827" width="21.2666666666667" style="5" customWidth="1"/>
    <col min="2828" max="2828" width="13.9333333333333" style="5" customWidth="1"/>
    <col min="2829" max="2829" width="14.8" style="5" customWidth="1"/>
    <col min="2830" max="3073" width="8.66666666666667" style="5"/>
    <col min="3074" max="3074" width="24.2666666666667" style="5" customWidth="1"/>
    <col min="3075" max="3076" width="8.66666666666667" style="5"/>
    <col min="3077" max="3077" width="12.7333333333333" style="5" customWidth="1"/>
    <col min="3078" max="3078" width="10.2666666666667" style="5" customWidth="1"/>
    <col min="3079" max="3079" width="16.4" style="5" customWidth="1"/>
    <col min="3080" max="3080" width="20" style="5" customWidth="1"/>
    <col min="3081" max="3081" width="19.4666666666667" style="5" customWidth="1"/>
    <col min="3082" max="3082" width="23.0666666666667" style="5" customWidth="1"/>
    <col min="3083" max="3083" width="21.2666666666667" style="5" customWidth="1"/>
    <col min="3084" max="3084" width="13.9333333333333" style="5" customWidth="1"/>
    <col min="3085" max="3085" width="14.8" style="5" customWidth="1"/>
    <col min="3086" max="3329" width="8.66666666666667" style="5"/>
    <col min="3330" max="3330" width="24.2666666666667" style="5" customWidth="1"/>
    <col min="3331" max="3332" width="8.66666666666667" style="5"/>
    <col min="3333" max="3333" width="12.7333333333333" style="5" customWidth="1"/>
    <col min="3334" max="3334" width="10.2666666666667" style="5" customWidth="1"/>
    <col min="3335" max="3335" width="16.4" style="5" customWidth="1"/>
    <col min="3336" max="3336" width="20" style="5" customWidth="1"/>
    <col min="3337" max="3337" width="19.4666666666667" style="5" customWidth="1"/>
    <col min="3338" max="3338" width="23.0666666666667" style="5" customWidth="1"/>
    <col min="3339" max="3339" width="21.2666666666667" style="5" customWidth="1"/>
    <col min="3340" max="3340" width="13.9333333333333" style="5" customWidth="1"/>
    <col min="3341" max="3341" width="14.8" style="5" customWidth="1"/>
    <col min="3342" max="3585" width="8.66666666666667" style="5"/>
    <col min="3586" max="3586" width="24.2666666666667" style="5" customWidth="1"/>
    <col min="3587" max="3588" width="8.66666666666667" style="5"/>
    <col min="3589" max="3589" width="12.7333333333333" style="5" customWidth="1"/>
    <col min="3590" max="3590" width="10.2666666666667" style="5" customWidth="1"/>
    <col min="3591" max="3591" width="16.4" style="5" customWidth="1"/>
    <col min="3592" max="3592" width="20" style="5" customWidth="1"/>
    <col min="3593" max="3593" width="19.4666666666667" style="5" customWidth="1"/>
    <col min="3594" max="3594" width="23.0666666666667" style="5" customWidth="1"/>
    <col min="3595" max="3595" width="21.2666666666667" style="5" customWidth="1"/>
    <col min="3596" max="3596" width="13.9333333333333" style="5" customWidth="1"/>
    <col min="3597" max="3597" width="14.8" style="5" customWidth="1"/>
    <col min="3598" max="3841" width="8.66666666666667" style="5"/>
    <col min="3842" max="3842" width="24.2666666666667" style="5" customWidth="1"/>
    <col min="3843" max="3844" width="8.66666666666667" style="5"/>
    <col min="3845" max="3845" width="12.7333333333333" style="5" customWidth="1"/>
    <col min="3846" max="3846" width="10.2666666666667" style="5" customWidth="1"/>
    <col min="3847" max="3847" width="16.4" style="5" customWidth="1"/>
    <col min="3848" max="3848" width="20" style="5" customWidth="1"/>
    <col min="3849" max="3849" width="19.4666666666667" style="5" customWidth="1"/>
    <col min="3850" max="3850" width="23.0666666666667" style="5" customWidth="1"/>
    <col min="3851" max="3851" width="21.2666666666667" style="5" customWidth="1"/>
    <col min="3852" max="3852" width="13.9333333333333" style="5" customWidth="1"/>
    <col min="3853" max="3853" width="14.8" style="5" customWidth="1"/>
    <col min="3854" max="4097" width="8.66666666666667" style="5"/>
    <col min="4098" max="4098" width="24.2666666666667" style="5" customWidth="1"/>
    <col min="4099" max="4100" width="8.66666666666667" style="5"/>
    <col min="4101" max="4101" width="12.7333333333333" style="5" customWidth="1"/>
    <col min="4102" max="4102" width="10.2666666666667" style="5" customWidth="1"/>
    <col min="4103" max="4103" width="16.4" style="5" customWidth="1"/>
    <col min="4104" max="4104" width="20" style="5" customWidth="1"/>
    <col min="4105" max="4105" width="19.4666666666667" style="5" customWidth="1"/>
    <col min="4106" max="4106" width="23.0666666666667" style="5" customWidth="1"/>
    <col min="4107" max="4107" width="21.2666666666667" style="5" customWidth="1"/>
    <col min="4108" max="4108" width="13.9333333333333" style="5" customWidth="1"/>
    <col min="4109" max="4109" width="14.8" style="5" customWidth="1"/>
    <col min="4110" max="4353" width="8.66666666666667" style="5"/>
    <col min="4354" max="4354" width="24.2666666666667" style="5" customWidth="1"/>
    <col min="4355" max="4356" width="8.66666666666667" style="5"/>
    <col min="4357" max="4357" width="12.7333333333333" style="5" customWidth="1"/>
    <col min="4358" max="4358" width="10.2666666666667" style="5" customWidth="1"/>
    <col min="4359" max="4359" width="16.4" style="5" customWidth="1"/>
    <col min="4360" max="4360" width="20" style="5" customWidth="1"/>
    <col min="4361" max="4361" width="19.4666666666667" style="5" customWidth="1"/>
    <col min="4362" max="4362" width="23.0666666666667" style="5" customWidth="1"/>
    <col min="4363" max="4363" width="21.2666666666667" style="5" customWidth="1"/>
    <col min="4364" max="4364" width="13.9333333333333" style="5" customWidth="1"/>
    <col min="4365" max="4365" width="14.8" style="5" customWidth="1"/>
    <col min="4366" max="4609" width="8.66666666666667" style="5"/>
    <col min="4610" max="4610" width="24.2666666666667" style="5" customWidth="1"/>
    <col min="4611" max="4612" width="8.66666666666667" style="5"/>
    <col min="4613" max="4613" width="12.7333333333333" style="5" customWidth="1"/>
    <col min="4614" max="4614" width="10.2666666666667" style="5" customWidth="1"/>
    <col min="4615" max="4615" width="16.4" style="5" customWidth="1"/>
    <col min="4616" max="4616" width="20" style="5" customWidth="1"/>
    <col min="4617" max="4617" width="19.4666666666667" style="5" customWidth="1"/>
    <col min="4618" max="4618" width="23.0666666666667" style="5" customWidth="1"/>
    <col min="4619" max="4619" width="21.2666666666667" style="5" customWidth="1"/>
    <col min="4620" max="4620" width="13.9333333333333" style="5" customWidth="1"/>
    <col min="4621" max="4621" width="14.8" style="5" customWidth="1"/>
    <col min="4622" max="4865" width="8.66666666666667" style="5"/>
    <col min="4866" max="4866" width="24.2666666666667" style="5" customWidth="1"/>
    <col min="4867" max="4868" width="8.66666666666667" style="5"/>
    <col min="4869" max="4869" width="12.7333333333333" style="5" customWidth="1"/>
    <col min="4870" max="4870" width="10.2666666666667" style="5" customWidth="1"/>
    <col min="4871" max="4871" width="16.4" style="5" customWidth="1"/>
    <col min="4872" max="4872" width="20" style="5" customWidth="1"/>
    <col min="4873" max="4873" width="19.4666666666667" style="5" customWidth="1"/>
    <col min="4874" max="4874" width="23.0666666666667" style="5" customWidth="1"/>
    <col min="4875" max="4875" width="21.2666666666667" style="5" customWidth="1"/>
    <col min="4876" max="4876" width="13.9333333333333" style="5" customWidth="1"/>
    <col min="4877" max="4877" width="14.8" style="5" customWidth="1"/>
    <col min="4878" max="5121" width="8.66666666666667" style="5"/>
    <col min="5122" max="5122" width="24.2666666666667" style="5" customWidth="1"/>
    <col min="5123" max="5124" width="8.66666666666667" style="5"/>
    <col min="5125" max="5125" width="12.7333333333333" style="5" customWidth="1"/>
    <col min="5126" max="5126" width="10.2666666666667" style="5" customWidth="1"/>
    <col min="5127" max="5127" width="16.4" style="5" customWidth="1"/>
    <col min="5128" max="5128" width="20" style="5" customWidth="1"/>
    <col min="5129" max="5129" width="19.4666666666667" style="5" customWidth="1"/>
    <col min="5130" max="5130" width="23.0666666666667" style="5" customWidth="1"/>
    <col min="5131" max="5131" width="21.2666666666667" style="5" customWidth="1"/>
    <col min="5132" max="5132" width="13.9333333333333" style="5" customWidth="1"/>
    <col min="5133" max="5133" width="14.8" style="5" customWidth="1"/>
    <col min="5134" max="5377" width="8.66666666666667" style="5"/>
    <col min="5378" max="5378" width="24.2666666666667" style="5" customWidth="1"/>
    <col min="5379" max="5380" width="8.66666666666667" style="5"/>
    <col min="5381" max="5381" width="12.7333333333333" style="5" customWidth="1"/>
    <col min="5382" max="5382" width="10.2666666666667" style="5" customWidth="1"/>
    <col min="5383" max="5383" width="16.4" style="5" customWidth="1"/>
    <col min="5384" max="5384" width="20" style="5" customWidth="1"/>
    <col min="5385" max="5385" width="19.4666666666667" style="5" customWidth="1"/>
    <col min="5386" max="5386" width="23.0666666666667" style="5" customWidth="1"/>
    <col min="5387" max="5387" width="21.2666666666667" style="5" customWidth="1"/>
    <col min="5388" max="5388" width="13.9333333333333" style="5" customWidth="1"/>
    <col min="5389" max="5389" width="14.8" style="5" customWidth="1"/>
    <col min="5390" max="5633" width="8.66666666666667" style="5"/>
    <col min="5634" max="5634" width="24.2666666666667" style="5" customWidth="1"/>
    <col min="5635" max="5636" width="8.66666666666667" style="5"/>
    <col min="5637" max="5637" width="12.7333333333333" style="5" customWidth="1"/>
    <col min="5638" max="5638" width="10.2666666666667" style="5" customWidth="1"/>
    <col min="5639" max="5639" width="16.4" style="5" customWidth="1"/>
    <col min="5640" max="5640" width="20" style="5" customWidth="1"/>
    <col min="5641" max="5641" width="19.4666666666667" style="5" customWidth="1"/>
    <col min="5642" max="5642" width="23.0666666666667" style="5" customWidth="1"/>
    <col min="5643" max="5643" width="21.2666666666667" style="5" customWidth="1"/>
    <col min="5644" max="5644" width="13.9333333333333" style="5" customWidth="1"/>
    <col min="5645" max="5645" width="14.8" style="5" customWidth="1"/>
    <col min="5646" max="5889" width="8.66666666666667" style="5"/>
    <col min="5890" max="5890" width="24.2666666666667" style="5" customWidth="1"/>
    <col min="5891" max="5892" width="8.66666666666667" style="5"/>
    <col min="5893" max="5893" width="12.7333333333333" style="5" customWidth="1"/>
    <col min="5894" max="5894" width="10.2666666666667" style="5" customWidth="1"/>
    <col min="5895" max="5895" width="16.4" style="5" customWidth="1"/>
    <col min="5896" max="5896" width="20" style="5" customWidth="1"/>
    <col min="5897" max="5897" width="19.4666666666667" style="5" customWidth="1"/>
    <col min="5898" max="5898" width="23.0666666666667" style="5" customWidth="1"/>
    <col min="5899" max="5899" width="21.2666666666667" style="5" customWidth="1"/>
    <col min="5900" max="5900" width="13.9333333333333" style="5" customWidth="1"/>
    <col min="5901" max="5901" width="14.8" style="5" customWidth="1"/>
    <col min="5902" max="6145" width="8.66666666666667" style="5"/>
    <col min="6146" max="6146" width="24.2666666666667" style="5" customWidth="1"/>
    <col min="6147" max="6148" width="8.66666666666667" style="5"/>
    <col min="6149" max="6149" width="12.7333333333333" style="5" customWidth="1"/>
    <col min="6150" max="6150" width="10.2666666666667" style="5" customWidth="1"/>
    <col min="6151" max="6151" width="16.4" style="5" customWidth="1"/>
    <col min="6152" max="6152" width="20" style="5" customWidth="1"/>
    <col min="6153" max="6153" width="19.4666666666667" style="5" customWidth="1"/>
    <col min="6154" max="6154" width="23.0666666666667" style="5" customWidth="1"/>
    <col min="6155" max="6155" width="21.2666666666667" style="5" customWidth="1"/>
    <col min="6156" max="6156" width="13.9333333333333" style="5" customWidth="1"/>
    <col min="6157" max="6157" width="14.8" style="5" customWidth="1"/>
    <col min="6158" max="6401" width="8.66666666666667" style="5"/>
    <col min="6402" max="6402" width="24.2666666666667" style="5" customWidth="1"/>
    <col min="6403" max="6404" width="8.66666666666667" style="5"/>
    <col min="6405" max="6405" width="12.7333333333333" style="5" customWidth="1"/>
    <col min="6406" max="6406" width="10.2666666666667" style="5" customWidth="1"/>
    <col min="6407" max="6407" width="16.4" style="5" customWidth="1"/>
    <col min="6408" max="6408" width="20" style="5" customWidth="1"/>
    <col min="6409" max="6409" width="19.4666666666667" style="5" customWidth="1"/>
    <col min="6410" max="6410" width="23.0666666666667" style="5" customWidth="1"/>
    <col min="6411" max="6411" width="21.2666666666667" style="5" customWidth="1"/>
    <col min="6412" max="6412" width="13.9333333333333" style="5" customWidth="1"/>
    <col min="6413" max="6413" width="14.8" style="5" customWidth="1"/>
    <col min="6414" max="6657" width="8.66666666666667" style="5"/>
    <col min="6658" max="6658" width="24.2666666666667" style="5" customWidth="1"/>
    <col min="6659" max="6660" width="8.66666666666667" style="5"/>
    <col min="6661" max="6661" width="12.7333333333333" style="5" customWidth="1"/>
    <col min="6662" max="6662" width="10.2666666666667" style="5" customWidth="1"/>
    <col min="6663" max="6663" width="16.4" style="5" customWidth="1"/>
    <col min="6664" max="6664" width="20" style="5" customWidth="1"/>
    <col min="6665" max="6665" width="19.4666666666667" style="5" customWidth="1"/>
    <col min="6666" max="6666" width="23.0666666666667" style="5" customWidth="1"/>
    <col min="6667" max="6667" width="21.2666666666667" style="5" customWidth="1"/>
    <col min="6668" max="6668" width="13.9333333333333" style="5" customWidth="1"/>
    <col min="6669" max="6669" width="14.8" style="5" customWidth="1"/>
    <col min="6670" max="6913" width="8.66666666666667" style="5"/>
    <col min="6914" max="6914" width="24.2666666666667" style="5" customWidth="1"/>
    <col min="6915" max="6916" width="8.66666666666667" style="5"/>
    <col min="6917" max="6917" width="12.7333333333333" style="5" customWidth="1"/>
    <col min="6918" max="6918" width="10.2666666666667" style="5" customWidth="1"/>
    <col min="6919" max="6919" width="16.4" style="5" customWidth="1"/>
    <col min="6920" max="6920" width="20" style="5" customWidth="1"/>
    <col min="6921" max="6921" width="19.4666666666667" style="5" customWidth="1"/>
    <col min="6922" max="6922" width="23.0666666666667" style="5" customWidth="1"/>
    <col min="6923" max="6923" width="21.2666666666667" style="5" customWidth="1"/>
    <col min="6924" max="6924" width="13.9333333333333" style="5" customWidth="1"/>
    <col min="6925" max="6925" width="14.8" style="5" customWidth="1"/>
    <col min="6926" max="7169" width="8.66666666666667" style="5"/>
    <col min="7170" max="7170" width="24.2666666666667" style="5" customWidth="1"/>
    <col min="7171" max="7172" width="8.66666666666667" style="5"/>
    <col min="7173" max="7173" width="12.7333333333333" style="5" customWidth="1"/>
    <col min="7174" max="7174" width="10.2666666666667" style="5" customWidth="1"/>
    <col min="7175" max="7175" width="16.4" style="5" customWidth="1"/>
    <col min="7176" max="7176" width="20" style="5" customWidth="1"/>
    <col min="7177" max="7177" width="19.4666666666667" style="5" customWidth="1"/>
    <col min="7178" max="7178" width="23.0666666666667" style="5" customWidth="1"/>
    <col min="7179" max="7179" width="21.2666666666667" style="5" customWidth="1"/>
    <col min="7180" max="7180" width="13.9333333333333" style="5" customWidth="1"/>
    <col min="7181" max="7181" width="14.8" style="5" customWidth="1"/>
    <col min="7182" max="7425" width="8.66666666666667" style="5"/>
    <col min="7426" max="7426" width="24.2666666666667" style="5" customWidth="1"/>
    <col min="7427" max="7428" width="8.66666666666667" style="5"/>
    <col min="7429" max="7429" width="12.7333333333333" style="5" customWidth="1"/>
    <col min="7430" max="7430" width="10.2666666666667" style="5" customWidth="1"/>
    <col min="7431" max="7431" width="16.4" style="5" customWidth="1"/>
    <col min="7432" max="7432" width="20" style="5" customWidth="1"/>
    <col min="7433" max="7433" width="19.4666666666667" style="5" customWidth="1"/>
    <col min="7434" max="7434" width="23.0666666666667" style="5" customWidth="1"/>
    <col min="7435" max="7435" width="21.2666666666667" style="5" customWidth="1"/>
    <col min="7436" max="7436" width="13.9333333333333" style="5" customWidth="1"/>
    <col min="7437" max="7437" width="14.8" style="5" customWidth="1"/>
    <col min="7438" max="7681" width="8.66666666666667" style="5"/>
    <col min="7682" max="7682" width="24.2666666666667" style="5" customWidth="1"/>
    <col min="7683" max="7684" width="8.66666666666667" style="5"/>
    <col min="7685" max="7685" width="12.7333333333333" style="5" customWidth="1"/>
    <col min="7686" max="7686" width="10.2666666666667" style="5" customWidth="1"/>
    <col min="7687" max="7687" width="16.4" style="5" customWidth="1"/>
    <col min="7688" max="7688" width="20" style="5" customWidth="1"/>
    <col min="7689" max="7689" width="19.4666666666667" style="5" customWidth="1"/>
    <col min="7690" max="7690" width="23.0666666666667" style="5" customWidth="1"/>
    <col min="7691" max="7691" width="21.2666666666667" style="5" customWidth="1"/>
    <col min="7692" max="7692" width="13.9333333333333" style="5" customWidth="1"/>
    <col min="7693" max="7693" width="14.8" style="5" customWidth="1"/>
    <col min="7694" max="7937" width="8.66666666666667" style="5"/>
    <col min="7938" max="7938" width="24.2666666666667" style="5" customWidth="1"/>
    <col min="7939" max="7940" width="8.66666666666667" style="5"/>
    <col min="7941" max="7941" width="12.7333333333333" style="5" customWidth="1"/>
    <col min="7942" max="7942" width="10.2666666666667" style="5" customWidth="1"/>
    <col min="7943" max="7943" width="16.4" style="5" customWidth="1"/>
    <col min="7944" max="7944" width="20" style="5" customWidth="1"/>
    <col min="7945" max="7945" width="19.4666666666667" style="5" customWidth="1"/>
    <col min="7946" max="7946" width="23.0666666666667" style="5" customWidth="1"/>
    <col min="7947" max="7947" width="21.2666666666667" style="5" customWidth="1"/>
    <col min="7948" max="7948" width="13.9333333333333" style="5" customWidth="1"/>
    <col min="7949" max="7949" width="14.8" style="5" customWidth="1"/>
    <col min="7950" max="8193" width="8.66666666666667" style="5"/>
    <col min="8194" max="8194" width="24.2666666666667" style="5" customWidth="1"/>
    <col min="8195" max="8196" width="8.66666666666667" style="5"/>
    <col min="8197" max="8197" width="12.7333333333333" style="5" customWidth="1"/>
    <col min="8198" max="8198" width="10.2666666666667" style="5" customWidth="1"/>
    <col min="8199" max="8199" width="16.4" style="5" customWidth="1"/>
    <col min="8200" max="8200" width="20" style="5" customWidth="1"/>
    <col min="8201" max="8201" width="19.4666666666667" style="5" customWidth="1"/>
    <col min="8202" max="8202" width="23.0666666666667" style="5" customWidth="1"/>
    <col min="8203" max="8203" width="21.2666666666667" style="5" customWidth="1"/>
    <col min="8204" max="8204" width="13.9333333333333" style="5" customWidth="1"/>
    <col min="8205" max="8205" width="14.8" style="5" customWidth="1"/>
    <col min="8206" max="8449" width="8.66666666666667" style="5"/>
    <col min="8450" max="8450" width="24.2666666666667" style="5" customWidth="1"/>
    <col min="8451" max="8452" width="8.66666666666667" style="5"/>
    <col min="8453" max="8453" width="12.7333333333333" style="5" customWidth="1"/>
    <col min="8454" max="8454" width="10.2666666666667" style="5" customWidth="1"/>
    <col min="8455" max="8455" width="16.4" style="5" customWidth="1"/>
    <col min="8456" max="8456" width="20" style="5" customWidth="1"/>
    <col min="8457" max="8457" width="19.4666666666667" style="5" customWidth="1"/>
    <col min="8458" max="8458" width="23.0666666666667" style="5" customWidth="1"/>
    <col min="8459" max="8459" width="21.2666666666667" style="5" customWidth="1"/>
    <col min="8460" max="8460" width="13.9333333333333" style="5" customWidth="1"/>
    <col min="8461" max="8461" width="14.8" style="5" customWidth="1"/>
    <col min="8462" max="8705" width="8.66666666666667" style="5"/>
    <col min="8706" max="8706" width="24.2666666666667" style="5" customWidth="1"/>
    <col min="8707" max="8708" width="8.66666666666667" style="5"/>
    <col min="8709" max="8709" width="12.7333333333333" style="5" customWidth="1"/>
    <col min="8710" max="8710" width="10.2666666666667" style="5" customWidth="1"/>
    <col min="8711" max="8711" width="16.4" style="5" customWidth="1"/>
    <col min="8712" max="8712" width="20" style="5" customWidth="1"/>
    <col min="8713" max="8713" width="19.4666666666667" style="5" customWidth="1"/>
    <col min="8714" max="8714" width="23.0666666666667" style="5" customWidth="1"/>
    <col min="8715" max="8715" width="21.2666666666667" style="5" customWidth="1"/>
    <col min="8716" max="8716" width="13.9333333333333" style="5" customWidth="1"/>
    <col min="8717" max="8717" width="14.8" style="5" customWidth="1"/>
    <col min="8718" max="8961" width="8.66666666666667" style="5"/>
    <col min="8962" max="8962" width="24.2666666666667" style="5" customWidth="1"/>
    <col min="8963" max="8964" width="8.66666666666667" style="5"/>
    <col min="8965" max="8965" width="12.7333333333333" style="5" customWidth="1"/>
    <col min="8966" max="8966" width="10.2666666666667" style="5" customWidth="1"/>
    <col min="8967" max="8967" width="16.4" style="5" customWidth="1"/>
    <col min="8968" max="8968" width="20" style="5" customWidth="1"/>
    <col min="8969" max="8969" width="19.4666666666667" style="5" customWidth="1"/>
    <col min="8970" max="8970" width="23.0666666666667" style="5" customWidth="1"/>
    <col min="8971" max="8971" width="21.2666666666667" style="5" customWidth="1"/>
    <col min="8972" max="8972" width="13.9333333333333" style="5" customWidth="1"/>
    <col min="8973" max="8973" width="14.8" style="5" customWidth="1"/>
    <col min="8974" max="9217" width="8.66666666666667" style="5"/>
    <col min="9218" max="9218" width="24.2666666666667" style="5" customWidth="1"/>
    <col min="9219" max="9220" width="8.66666666666667" style="5"/>
    <col min="9221" max="9221" width="12.7333333333333" style="5" customWidth="1"/>
    <col min="9222" max="9222" width="10.2666666666667" style="5" customWidth="1"/>
    <col min="9223" max="9223" width="16.4" style="5" customWidth="1"/>
    <col min="9224" max="9224" width="20" style="5" customWidth="1"/>
    <col min="9225" max="9225" width="19.4666666666667" style="5" customWidth="1"/>
    <col min="9226" max="9226" width="23.0666666666667" style="5" customWidth="1"/>
    <col min="9227" max="9227" width="21.2666666666667" style="5" customWidth="1"/>
    <col min="9228" max="9228" width="13.9333333333333" style="5" customWidth="1"/>
    <col min="9229" max="9229" width="14.8" style="5" customWidth="1"/>
    <col min="9230" max="9473" width="8.66666666666667" style="5"/>
    <col min="9474" max="9474" width="24.2666666666667" style="5" customWidth="1"/>
    <col min="9475" max="9476" width="8.66666666666667" style="5"/>
    <col min="9477" max="9477" width="12.7333333333333" style="5" customWidth="1"/>
    <col min="9478" max="9478" width="10.2666666666667" style="5" customWidth="1"/>
    <col min="9479" max="9479" width="16.4" style="5" customWidth="1"/>
    <col min="9480" max="9480" width="20" style="5" customWidth="1"/>
    <col min="9481" max="9481" width="19.4666666666667" style="5" customWidth="1"/>
    <col min="9482" max="9482" width="23.0666666666667" style="5" customWidth="1"/>
    <col min="9483" max="9483" width="21.2666666666667" style="5" customWidth="1"/>
    <col min="9484" max="9484" width="13.9333333333333" style="5" customWidth="1"/>
    <col min="9485" max="9485" width="14.8" style="5" customWidth="1"/>
    <col min="9486" max="9729" width="8.66666666666667" style="5"/>
    <col min="9730" max="9730" width="24.2666666666667" style="5" customWidth="1"/>
    <col min="9731" max="9732" width="8.66666666666667" style="5"/>
    <col min="9733" max="9733" width="12.7333333333333" style="5" customWidth="1"/>
    <col min="9734" max="9734" width="10.2666666666667" style="5" customWidth="1"/>
    <col min="9735" max="9735" width="16.4" style="5" customWidth="1"/>
    <col min="9736" max="9736" width="20" style="5" customWidth="1"/>
    <col min="9737" max="9737" width="19.4666666666667" style="5" customWidth="1"/>
    <col min="9738" max="9738" width="23.0666666666667" style="5" customWidth="1"/>
    <col min="9739" max="9739" width="21.2666666666667" style="5" customWidth="1"/>
    <col min="9740" max="9740" width="13.9333333333333" style="5" customWidth="1"/>
    <col min="9741" max="9741" width="14.8" style="5" customWidth="1"/>
    <col min="9742" max="9985" width="8.66666666666667" style="5"/>
    <col min="9986" max="9986" width="24.2666666666667" style="5" customWidth="1"/>
    <col min="9987" max="9988" width="8.66666666666667" style="5"/>
    <col min="9989" max="9989" width="12.7333333333333" style="5" customWidth="1"/>
    <col min="9990" max="9990" width="10.2666666666667" style="5" customWidth="1"/>
    <col min="9991" max="9991" width="16.4" style="5" customWidth="1"/>
    <col min="9992" max="9992" width="20" style="5" customWidth="1"/>
    <col min="9993" max="9993" width="19.4666666666667" style="5" customWidth="1"/>
    <col min="9994" max="9994" width="23.0666666666667" style="5" customWidth="1"/>
    <col min="9995" max="9995" width="21.2666666666667" style="5" customWidth="1"/>
    <col min="9996" max="9996" width="13.9333333333333" style="5" customWidth="1"/>
    <col min="9997" max="9997" width="14.8" style="5" customWidth="1"/>
    <col min="9998" max="10241" width="8.66666666666667" style="5"/>
    <col min="10242" max="10242" width="24.2666666666667" style="5" customWidth="1"/>
    <col min="10243" max="10244" width="8.66666666666667" style="5"/>
    <col min="10245" max="10245" width="12.7333333333333" style="5" customWidth="1"/>
    <col min="10246" max="10246" width="10.2666666666667" style="5" customWidth="1"/>
    <col min="10247" max="10247" width="16.4" style="5" customWidth="1"/>
    <col min="10248" max="10248" width="20" style="5" customWidth="1"/>
    <col min="10249" max="10249" width="19.4666666666667" style="5" customWidth="1"/>
    <col min="10250" max="10250" width="23.0666666666667" style="5" customWidth="1"/>
    <col min="10251" max="10251" width="21.2666666666667" style="5" customWidth="1"/>
    <col min="10252" max="10252" width="13.9333333333333" style="5" customWidth="1"/>
    <col min="10253" max="10253" width="14.8" style="5" customWidth="1"/>
    <col min="10254" max="10497" width="8.66666666666667" style="5"/>
    <col min="10498" max="10498" width="24.2666666666667" style="5" customWidth="1"/>
    <col min="10499" max="10500" width="8.66666666666667" style="5"/>
    <col min="10501" max="10501" width="12.7333333333333" style="5" customWidth="1"/>
    <col min="10502" max="10502" width="10.2666666666667" style="5" customWidth="1"/>
    <col min="10503" max="10503" width="16.4" style="5" customWidth="1"/>
    <col min="10504" max="10504" width="20" style="5" customWidth="1"/>
    <col min="10505" max="10505" width="19.4666666666667" style="5" customWidth="1"/>
    <col min="10506" max="10506" width="23.0666666666667" style="5" customWidth="1"/>
    <col min="10507" max="10507" width="21.2666666666667" style="5" customWidth="1"/>
    <col min="10508" max="10508" width="13.9333333333333" style="5" customWidth="1"/>
    <col min="10509" max="10509" width="14.8" style="5" customWidth="1"/>
    <col min="10510" max="10753" width="8.66666666666667" style="5"/>
    <col min="10754" max="10754" width="24.2666666666667" style="5" customWidth="1"/>
    <col min="10755" max="10756" width="8.66666666666667" style="5"/>
    <col min="10757" max="10757" width="12.7333333333333" style="5" customWidth="1"/>
    <col min="10758" max="10758" width="10.2666666666667" style="5" customWidth="1"/>
    <col min="10759" max="10759" width="16.4" style="5" customWidth="1"/>
    <col min="10760" max="10760" width="20" style="5" customWidth="1"/>
    <col min="10761" max="10761" width="19.4666666666667" style="5" customWidth="1"/>
    <col min="10762" max="10762" width="23.0666666666667" style="5" customWidth="1"/>
    <col min="10763" max="10763" width="21.2666666666667" style="5" customWidth="1"/>
    <col min="10764" max="10764" width="13.9333333333333" style="5" customWidth="1"/>
    <col min="10765" max="10765" width="14.8" style="5" customWidth="1"/>
    <col min="10766" max="11009" width="8.66666666666667" style="5"/>
    <col min="11010" max="11010" width="24.2666666666667" style="5" customWidth="1"/>
    <col min="11011" max="11012" width="8.66666666666667" style="5"/>
    <col min="11013" max="11013" width="12.7333333333333" style="5" customWidth="1"/>
    <col min="11014" max="11014" width="10.2666666666667" style="5" customWidth="1"/>
    <col min="11015" max="11015" width="16.4" style="5" customWidth="1"/>
    <col min="11016" max="11016" width="20" style="5" customWidth="1"/>
    <col min="11017" max="11017" width="19.4666666666667" style="5" customWidth="1"/>
    <col min="11018" max="11018" width="23.0666666666667" style="5" customWidth="1"/>
    <col min="11019" max="11019" width="21.2666666666667" style="5" customWidth="1"/>
    <col min="11020" max="11020" width="13.9333333333333" style="5" customWidth="1"/>
    <col min="11021" max="11021" width="14.8" style="5" customWidth="1"/>
    <col min="11022" max="11265" width="8.66666666666667" style="5"/>
    <col min="11266" max="11266" width="24.2666666666667" style="5" customWidth="1"/>
    <col min="11267" max="11268" width="8.66666666666667" style="5"/>
    <col min="11269" max="11269" width="12.7333333333333" style="5" customWidth="1"/>
    <col min="11270" max="11270" width="10.2666666666667" style="5" customWidth="1"/>
    <col min="11271" max="11271" width="16.4" style="5" customWidth="1"/>
    <col min="11272" max="11272" width="20" style="5" customWidth="1"/>
    <col min="11273" max="11273" width="19.4666666666667" style="5" customWidth="1"/>
    <col min="11274" max="11274" width="23.0666666666667" style="5" customWidth="1"/>
    <col min="11275" max="11275" width="21.2666666666667" style="5" customWidth="1"/>
    <col min="11276" max="11276" width="13.9333333333333" style="5" customWidth="1"/>
    <col min="11277" max="11277" width="14.8" style="5" customWidth="1"/>
    <col min="11278" max="11521" width="8.66666666666667" style="5"/>
    <col min="11522" max="11522" width="24.2666666666667" style="5" customWidth="1"/>
    <col min="11523" max="11524" width="8.66666666666667" style="5"/>
    <col min="11525" max="11525" width="12.7333333333333" style="5" customWidth="1"/>
    <col min="11526" max="11526" width="10.2666666666667" style="5" customWidth="1"/>
    <col min="11527" max="11527" width="16.4" style="5" customWidth="1"/>
    <col min="11528" max="11528" width="20" style="5" customWidth="1"/>
    <col min="11529" max="11529" width="19.4666666666667" style="5" customWidth="1"/>
    <col min="11530" max="11530" width="23.0666666666667" style="5" customWidth="1"/>
    <col min="11531" max="11531" width="21.2666666666667" style="5" customWidth="1"/>
    <col min="11532" max="11532" width="13.9333333333333" style="5" customWidth="1"/>
    <col min="11533" max="11533" width="14.8" style="5" customWidth="1"/>
    <col min="11534" max="11777" width="8.66666666666667" style="5"/>
    <col min="11778" max="11778" width="24.2666666666667" style="5" customWidth="1"/>
    <col min="11779" max="11780" width="8.66666666666667" style="5"/>
    <col min="11781" max="11781" width="12.7333333333333" style="5" customWidth="1"/>
    <col min="11782" max="11782" width="10.2666666666667" style="5" customWidth="1"/>
    <col min="11783" max="11783" width="16.4" style="5" customWidth="1"/>
    <col min="11784" max="11784" width="20" style="5" customWidth="1"/>
    <col min="11785" max="11785" width="19.4666666666667" style="5" customWidth="1"/>
    <col min="11786" max="11786" width="23.0666666666667" style="5" customWidth="1"/>
    <col min="11787" max="11787" width="21.2666666666667" style="5" customWidth="1"/>
    <col min="11788" max="11788" width="13.9333333333333" style="5" customWidth="1"/>
    <col min="11789" max="11789" width="14.8" style="5" customWidth="1"/>
    <col min="11790" max="12033" width="8.66666666666667" style="5"/>
    <col min="12034" max="12034" width="24.2666666666667" style="5" customWidth="1"/>
    <col min="12035" max="12036" width="8.66666666666667" style="5"/>
    <col min="12037" max="12037" width="12.7333333333333" style="5" customWidth="1"/>
    <col min="12038" max="12038" width="10.2666666666667" style="5" customWidth="1"/>
    <col min="12039" max="12039" width="16.4" style="5" customWidth="1"/>
    <col min="12040" max="12040" width="20" style="5" customWidth="1"/>
    <col min="12041" max="12041" width="19.4666666666667" style="5" customWidth="1"/>
    <col min="12042" max="12042" width="23.0666666666667" style="5" customWidth="1"/>
    <col min="12043" max="12043" width="21.2666666666667" style="5" customWidth="1"/>
    <col min="12044" max="12044" width="13.9333333333333" style="5" customWidth="1"/>
    <col min="12045" max="12045" width="14.8" style="5" customWidth="1"/>
    <col min="12046" max="12289" width="8.66666666666667" style="5"/>
    <col min="12290" max="12290" width="24.2666666666667" style="5" customWidth="1"/>
    <col min="12291" max="12292" width="8.66666666666667" style="5"/>
    <col min="12293" max="12293" width="12.7333333333333" style="5" customWidth="1"/>
    <col min="12294" max="12294" width="10.2666666666667" style="5" customWidth="1"/>
    <col min="12295" max="12295" width="16.4" style="5" customWidth="1"/>
    <col min="12296" max="12296" width="20" style="5" customWidth="1"/>
    <col min="12297" max="12297" width="19.4666666666667" style="5" customWidth="1"/>
    <col min="12298" max="12298" width="23.0666666666667" style="5" customWidth="1"/>
    <col min="12299" max="12299" width="21.2666666666667" style="5" customWidth="1"/>
    <col min="12300" max="12300" width="13.9333333333333" style="5" customWidth="1"/>
    <col min="12301" max="12301" width="14.8" style="5" customWidth="1"/>
    <col min="12302" max="12545" width="8.66666666666667" style="5"/>
    <col min="12546" max="12546" width="24.2666666666667" style="5" customWidth="1"/>
    <col min="12547" max="12548" width="8.66666666666667" style="5"/>
    <col min="12549" max="12549" width="12.7333333333333" style="5" customWidth="1"/>
    <col min="12550" max="12550" width="10.2666666666667" style="5" customWidth="1"/>
    <col min="12551" max="12551" width="16.4" style="5" customWidth="1"/>
    <col min="12552" max="12552" width="20" style="5" customWidth="1"/>
    <col min="12553" max="12553" width="19.4666666666667" style="5" customWidth="1"/>
    <col min="12554" max="12554" width="23.0666666666667" style="5" customWidth="1"/>
    <col min="12555" max="12555" width="21.2666666666667" style="5" customWidth="1"/>
    <col min="12556" max="12556" width="13.9333333333333" style="5" customWidth="1"/>
    <col min="12557" max="12557" width="14.8" style="5" customWidth="1"/>
    <col min="12558" max="12801" width="8.66666666666667" style="5"/>
    <col min="12802" max="12802" width="24.2666666666667" style="5" customWidth="1"/>
    <col min="12803" max="12804" width="8.66666666666667" style="5"/>
    <col min="12805" max="12805" width="12.7333333333333" style="5" customWidth="1"/>
    <col min="12806" max="12806" width="10.2666666666667" style="5" customWidth="1"/>
    <col min="12807" max="12807" width="16.4" style="5" customWidth="1"/>
    <col min="12808" max="12808" width="20" style="5" customWidth="1"/>
    <col min="12809" max="12809" width="19.4666666666667" style="5" customWidth="1"/>
    <col min="12810" max="12810" width="23.0666666666667" style="5" customWidth="1"/>
    <col min="12811" max="12811" width="21.2666666666667" style="5" customWidth="1"/>
    <col min="12812" max="12812" width="13.9333333333333" style="5" customWidth="1"/>
    <col min="12813" max="12813" width="14.8" style="5" customWidth="1"/>
    <col min="12814" max="13057" width="8.66666666666667" style="5"/>
    <col min="13058" max="13058" width="24.2666666666667" style="5" customWidth="1"/>
    <col min="13059" max="13060" width="8.66666666666667" style="5"/>
    <col min="13061" max="13061" width="12.7333333333333" style="5" customWidth="1"/>
    <col min="13062" max="13062" width="10.2666666666667" style="5" customWidth="1"/>
    <col min="13063" max="13063" width="16.4" style="5" customWidth="1"/>
    <col min="13064" max="13064" width="20" style="5" customWidth="1"/>
    <col min="13065" max="13065" width="19.4666666666667" style="5" customWidth="1"/>
    <col min="13066" max="13066" width="23.0666666666667" style="5" customWidth="1"/>
    <col min="13067" max="13067" width="21.2666666666667" style="5" customWidth="1"/>
    <col min="13068" max="13068" width="13.9333333333333" style="5" customWidth="1"/>
    <col min="13069" max="13069" width="14.8" style="5" customWidth="1"/>
    <col min="13070" max="13313" width="8.66666666666667" style="5"/>
    <col min="13314" max="13314" width="24.2666666666667" style="5" customWidth="1"/>
    <col min="13315" max="13316" width="8.66666666666667" style="5"/>
    <col min="13317" max="13317" width="12.7333333333333" style="5" customWidth="1"/>
    <col min="13318" max="13318" width="10.2666666666667" style="5" customWidth="1"/>
    <col min="13319" max="13319" width="16.4" style="5" customWidth="1"/>
    <col min="13320" max="13320" width="20" style="5" customWidth="1"/>
    <col min="13321" max="13321" width="19.4666666666667" style="5" customWidth="1"/>
    <col min="13322" max="13322" width="23.0666666666667" style="5" customWidth="1"/>
    <col min="13323" max="13323" width="21.2666666666667" style="5" customWidth="1"/>
    <col min="13324" max="13324" width="13.9333333333333" style="5" customWidth="1"/>
    <col min="13325" max="13325" width="14.8" style="5" customWidth="1"/>
    <col min="13326" max="13569" width="8.66666666666667" style="5"/>
    <col min="13570" max="13570" width="24.2666666666667" style="5" customWidth="1"/>
    <col min="13571" max="13572" width="8.66666666666667" style="5"/>
    <col min="13573" max="13573" width="12.7333333333333" style="5" customWidth="1"/>
    <col min="13574" max="13574" width="10.2666666666667" style="5" customWidth="1"/>
    <col min="13575" max="13575" width="16.4" style="5" customWidth="1"/>
    <col min="13576" max="13576" width="20" style="5" customWidth="1"/>
    <col min="13577" max="13577" width="19.4666666666667" style="5" customWidth="1"/>
    <col min="13578" max="13578" width="23.0666666666667" style="5" customWidth="1"/>
    <col min="13579" max="13579" width="21.2666666666667" style="5" customWidth="1"/>
    <col min="13580" max="13580" width="13.9333333333333" style="5" customWidth="1"/>
    <col min="13581" max="13581" width="14.8" style="5" customWidth="1"/>
    <col min="13582" max="13825" width="8.66666666666667" style="5"/>
    <col min="13826" max="13826" width="24.2666666666667" style="5" customWidth="1"/>
    <col min="13827" max="13828" width="8.66666666666667" style="5"/>
    <col min="13829" max="13829" width="12.7333333333333" style="5" customWidth="1"/>
    <col min="13830" max="13830" width="10.2666666666667" style="5" customWidth="1"/>
    <col min="13831" max="13831" width="16.4" style="5" customWidth="1"/>
    <col min="13832" max="13832" width="20" style="5" customWidth="1"/>
    <col min="13833" max="13833" width="19.4666666666667" style="5" customWidth="1"/>
    <col min="13834" max="13834" width="23.0666666666667" style="5" customWidth="1"/>
    <col min="13835" max="13835" width="21.2666666666667" style="5" customWidth="1"/>
    <col min="13836" max="13836" width="13.9333333333333" style="5" customWidth="1"/>
    <col min="13837" max="13837" width="14.8" style="5" customWidth="1"/>
    <col min="13838" max="14081" width="8.66666666666667" style="5"/>
    <col min="14082" max="14082" width="24.2666666666667" style="5" customWidth="1"/>
    <col min="14083" max="14084" width="8.66666666666667" style="5"/>
    <col min="14085" max="14085" width="12.7333333333333" style="5" customWidth="1"/>
    <col min="14086" max="14086" width="10.2666666666667" style="5" customWidth="1"/>
    <col min="14087" max="14087" width="16.4" style="5" customWidth="1"/>
    <col min="14088" max="14088" width="20" style="5" customWidth="1"/>
    <col min="14089" max="14089" width="19.4666666666667" style="5" customWidth="1"/>
    <col min="14090" max="14090" width="23.0666666666667" style="5" customWidth="1"/>
    <col min="14091" max="14091" width="21.2666666666667" style="5" customWidth="1"/>
    <col min="14092" max="14092" width="13.9333333333333" style="5" customWidth="1"/>
    <col min="14093" max="14093" width="14.8" style="5" customWidth="1"/>
    <col min="14094" max="14337" width="8.66666666666667" style="5"/>
    <col min="14338" max="14338" width="24.2666666666667" style="5" customWidth="1"/>
    <col min="14339" max="14340" width="8.66666666666667" style="5"/>
    <col min="14341" max="14341" width="12.7333333333333" style="5" customWidth="1"/>
    <col min="14342" max="14342" width="10.2666666666667" style="5" customWidth="1"/>
    <col min="14343" max="14343" width="16.4" style="5" customWidth="1"/>
    <col min="14344" max="14344" width="20" style="5" customWidth="1"/>
    <col min="14345" max="14345" width="19.4666666666667" style="5" customWidth="1"/>
    <col min="14346" max="14346" width="23.0666666666667" style="5" customWidth="1"/>
    <col min="14347" max="14347" width="21.2666666666667" style="5" customWidth="1"/>
    <col min="14348" max="14348" width="13.9333333333333" style="5" customWidth="1"/>
    <col min="14349" max="14349" width="14.8" style="5" customWidth="1"/>
    <col min="14350" max="14593" width="8.66666666666667" style="5"/>
    <col min="14594" max="14594" width="24.2666666666667" style="5" customWidth="1"/>
    <col min="14595" max="14596" width="8.66666666666667" style="5"/>
    <col min="14597" max="14597" width="12.7333333333333" style="5" customWidth="1"/>
    <col min="14598" max="14598" width="10.2666666666667" style="5" customWidth="1"/>
    <col min="14599" max="14599" width="16.4" style="5" customWidth="1"/>
    <col min="14600" max="14600" width="20" style="5" customWidth="1"/>
    <col min="14601" max="14601" width="19.4666666666667" style="5" customWidth="1"/>
    <col min="14602" max="14602" width="23.0666666666667" style="5" customWidth="1"/>
    <col min="14603" max="14603" width="21.2666666666667" style="5" customWidth="1"/>
    <col min="14604" max="14604" width="13.9333333333333" style="5" customWidth="1"/>
    <col min="14605" max="14605" width="14.8" style="5" customWidth="1"/>
    <col min="14606" max="14849" width="8.66666666666667" style="5"/>
    <col min="14850" max="14850" width="24.2666666666667" style="5" customWidth="1"/>
    <col min="14851" max="14852" width="8.66666666666667" style="5"/>
    <col min="14853" max="14853" width="12.7333333333333" style="5" customWidth="1"/>
    <col min="14854" max="14854" width="10.2666666666667" style="5" customWidth="1"/>
    <col min="14855" max="14855" width="16.4" style="5" customWidth="1"/>
    <col min="14856" max="14856" width="20" style="5" customWidth="1"/>
    <col min="14857" max="14857" width="19.4666666666667" style="5" customWidth="1"/>
    <col min="14858" max="14858" width="23.0666666666667" style="5" customWidth="1"/>
    <col min="14859" max="14859" width="21.2666666666667" style="5" customWidth="1"/>
    <col min="14860" max="14860" width="13.9333333333333" style="5" customWidth="1"/>
    <col min="14861" max="14861" width="14.8" style="5" customWidth="1"/>
    <col min="14862" max="15105" width="8.66666666666667" style="5"/>
    <col min="15106" max="15106" width="24.2666666666667" style="5" customWidth="1"/>
    <col min="15107" max="15108" width="8.66666666666667" style="5"/>
    <col min="15109" max="15109" width="12.7333333333333" style="5" customWidth="1"/>
    <col min="15110" max="15110" width="10.2666666666667" style="5" customWidth="1"/>
    <col min="15111" max="15111" width="16.4" style="5" customWidth="1"/>
    <col min="15112" max="15112" width="20" style="5" customWidth="1"/>
    <col min="15113" max="15113" width="19.4666666666667" style="5" customWidth="1"/>
    <col min="15114" max="15114" width="23.0666666666667" style="5" customWidth="1"/>
    <col min="15115" max="15115" width="21.2666666666667" style="5" customWidth="1"/>
    <col min="15116" max="15116" width="13.9333333333333" style="5" customWidth="1"/>
    <col min="15117" max="15117" width="14.8" style="5" customWidth="1"/>
    <col min="15118" max="15361" width="8.66666666666667" style="5"/>
    <col min="15362" max="15362" width="24.2666666666667" style="5" customWidth="1"/>
    <col min="15363" max="15364" width="8.66666666666667" style="5"/>
    <col min="15365" max="15365" width="12.7333333333333" style="5" customWidth="1"/>
    <col min="15366" max="15366" width="10.2666666666667" style="5" customWidth="1"/>
    <col min="15367" max="15367" width="16.4" style="5" customWidth="1"/>
    <col min="15368" max="15368" width="20" style="5" customWidth="1"/>
    <col min="15369" max="15369" width="19.4666666666667" style="5" customWidth="1"/>
    <col min="15370" max="15370" width="23.0666666666667" style="5" customWidth="1"/>
    <col min="15371" max="15371" width="21.2666666666667" style="5" customWidth="1"/>
    <col min="15372" max="15372" width="13.9333333333333" style="5" customWidth="1"/>
    <col min="15373" max="15373" width="14.8" style="5" customWidth="1"/>
    <col min="15374" max="15617" width="8.66666666666667" style="5"/>
    <col min="15618" max="15618" width="24.2666666666667" style="5" customWidth="1"/>
    <col min="15619" max="15620" width="8.66666666666667" style="5"/>
    <col min="15621" max="15621" width="12.7333333333333" style="5" customWidth="1"/>
    <col min="15622" max="15622" width="10.2666666666667" style="5" customWidth="1"/>
    <col min="15623" max="15623" width="16.4" style="5" customWidth="1"/>
    <col min="15624" max="15624" width="20" style="5" customWidth="1"/>
    <col min="15625" max="15625" width="19.4666666666667" style="5" customWidth="1"/>
    <col min="15626" max="15626" width="23.0666666666667" style="5" customWidth="1"/>
    <col min="15627" max="15627" width="21.2666666666667" style="5" customWidth="1"/>
    <col min="15628" max="15628" width="13.9333333333333" style="5" customWidth="1"/>
    <col min="15629" max="15629" width="14.8" style="5" customWidth="1"/>
    <col min="15630" max="15873" width="8.66666666666667" style="5"/>
    <col min="15874" max="15874" width="24.2666666666667" style="5" customWidth="1"/>
    <col min="15875" max="15876" width="8.66666666666667" style="5"/>
    <col min="15877" max="15877" width="12.7333333333333" style="5" customWidth="1"/>
    <col min="15878" max="15878" width="10.2666666666667" style="5" customWidth="1"/>
    <col min="15879" max="15879" width="16.4" style="5" customWidth="1"/>
    <col min="15880" max="15880" width="20" style="5" customWidth="1"/>
    <col min="15881" max="15881" width="19.4666666666667" style="5" customWidth="1"/>
    <col min="15882" max="15882" width="23.0666666666667" style="5" customWidth="1"/>
    <col min="15883" max="15883" width="21.2666666666667" style="5" customWidth="1"/>
    <col min="15884" max="15884" width="13.9333333333333" style="5" customWidth="1"/>
    <col min="15885" max="15885" width="14.8" style="5" customWidth="1"/>
    <col min="15886" max="16129" width="8.66666666666667" style="5"/>
    <col min="16130" max="16130" width="24.2666666666667" style="5" customWidth="1"/>
    <col min="16131" max="16132" width="8.66666666666667" style="5"/>
    <col min="16133" max="16133" width="12.7333333333333" style="5" customWidth="1"/>
    <col min="16134" max="16134" width="10.2666666666667" style="5" customWidth="1"/>
    <col min="16135" max="16135" width="16.4" style="5" customWidth="1"/>
    <col min="16136" max="16136" width="20" style="5" customWidth="1"/>
    <col min="16137" max="16137" width="19.4666666666667" style="5" customWidth="1"/>
    <col min="16138" max="16138" width="23.0666666666667" style="5" customWidth="1"/>
    <col min="16139" max="16139" width="21.2666666666667" style="5" customWidth="1"/>
    <col min="16140" max="16140" width="13.9333333333333" style="5" customWidth="1"/>
    <col min="16141" max="16141" width="14.8" style="5" customWidth="1"/>
    <col min="16142" max="16384" width="8.66666666666667" style="5"/>
  </cols>
  <sheetData>
    <row r="1" s="1" customFormat="1" customHeight="1" spans="1:19">
      <c r="A1" s="6" t="s">
        <v>0</v>
      </c>
      <c r="B1" s="6"/>
      <c r="S1" s="19"/>
    </row>
    <row r="2" s="1" customFormat="1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S2" s="19"/>
    </row>
    <row r="3" s="1" customFormat="1" customHeight="1" spans="1:19">
      <c r="A3" s="6" t="s">
        <v>2</v>
      </c>
      <c r="B3" s="6"/>
      <c r="C3" s="6"/>
      <c r="D3" s="6"/>
      <c r="E3" s="6"/>
      <c r="F3" s="6"/>
      <c r="G3" s="6"/>
      <c r="H3" s="8" t="s">
        <v>3</v>
      </c>
      <c r="I3" s="6"/>
      <c r="M3" s="6"/>
      <c r="N3" s="8"/>
      <c r="S3" s="19"/>
    </row>
    <row r="4" s="1" customFormat="1" ht="80" customHeight="1" spans="1:19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  <c r="S4" s="19"/>
    </row>
    <row r="5" ht="35" customHeight="1" spans="1:19">
      <c r="A5" s="11">
        <v>1</v>
      </c>
      <c r="B5" s="11" t="s">
        <v>19</v>
      </c>
      <c r="C5" s="11">
        <v>107</v>
      </c>
      <c r="D5" s="11" t="str">
        <f>LEFT(C5,1)</f>
        <v>1</v>
      </c>
      <c r="E5" s="11" t="s">
        <v>20</v>
      </c>
      <c r="F5" s="11">
        <v>2.8</v>
      </c>
      <c r="G5" s="12">
        <v>72.32</v>
      </c>
      <c r="H5" s="12">
        <v>57.94</v>
      </c>
      <c r="I5" s="20">
        <f>G5-H5</f>
        <v>14.38</v>
      </c>
      <c r="J5" s="21">
        <v>31112</v>
      </c>
      <c r="K5" s="21">
        <v>38833</v>
      </c>
      <c r="L5" s="21">
        <v>2250000</v>
      </c>
      <c r="M5" s="22"/>
      <c r="N5" s="11" t="s">
        <v>21</v>
      </c>
      <c r="O5" s="11" t="s">
        <v>22</v>
      </c>
      <c r="Q5" s="19"/>
      <c r="R5" s="19"/>
      <c r="S5" s="19"/>
    </row>
    <row r="6" ht="35" customHeight="1" spans="1:19">
      <c r="A6" s="11">
        <v>2</v>
      </c>
      <c r="B6" s="11" t="s">
        <v>19</v>
      </c>
      <c r="C6" s="11">
        <v>201</v>
      </c>
      <c r="D6" s="11" t="str">
        <f t="shared" ref="D6:D21" si="0">LEFT(C6,1)</f>
        <v>2</v>
      </c>
      <c r="E6" s="11" t="s">
        <v>23</v>
      </c>
      <c r="F6" s="11">
        <v>2.8</v>
      </c>
      <c r="G6" s="12">
        <v>76.92</v>
      </c>
      <c r="H6" s="12">
        <v>61.63</v>
      </c>
      <c r="I6" s="20">
        <f t="shared" ref="I6:I44" si="1">G6-H6</f>
        <v>15.29</v>
      </c>
      <c r="J6" s="21">
        <v>5640</v>
      </c>
      <c r="K6" s="21">
        <v>7039</v>
      </c>
      <c r="L6" s="21">
        <v>433829</v>
      </c>
      <c r="M6" s="22"/>
      <c r="N6" s="11" t="s">
        <v>21</v>
      </c>
      <c r="O6" s="11"/>
      <c r="Q6" s="19"/>
      <c r="R6" s="19"/>
      <c r="S6" s="19"/>
    </row>
    <row r="7" ht="35" customHeight="1" spans="1:19">
      <c r="A7" s="11">
        <v>3</v>
      </c>
      <c r="B7" s="11" t="s">
        <v>19</v>
      </c>
      <c r="C7" s="11">
        <v>202</v>
      </c>
      <c r="D7" s="11" t="str">
        <f t="shared" si="0"/>
        <v>2</v>
      </c>
      <c r="E7" s="11" t="s">
        <v>23</v>
      </c>
      <c r="F7" s="11">
        <v>2.8</v>
      </c>
      <c r="G7" s="12">
        <v>76.92</v>
      </c>
      <c r="H7" s="12">
        <v>61.63</v>
      </c>
      <c r="I7" s="20">
        <f t="shared" si="1"/>
        <v>15.29</v>
      </c>
      <c r="J7" s="21">
        <v>5640</v>
      </c>
      <c r="K7" s="21">
        <v>7039</v>
      </c>
      <c r="L7" s="21">
        <v>433829</v>
      </c>
      <c r="M7" s="22"/>
      <c r="N7" s="11" t="s">
        <v>21</v>
      </c>
      <c r="O7" s="11"/>
      <c r="Q7" s="19"/>
      <c r="R7" s="19"/>
      <c r="S7" s="19"/>
    </row>
    <row r="8" ht="35" customHeight="1" spans="1:19">
      <c r="A8" s="11">
        <v>4</v>
      </c>
      <c r="B8" s="11" t="s">
        <v>19</v>
      </c>
      <c r="C8" s="11">
        <v>204</v>
      </c>
      <c r="D8" s="11" t="str">
        <f t="shared" si="0"/>
        <v>2</v>
      </c>
      <c r="E8" s="11" t="s">
        <v>20</v>
      </c>
      <c r="F8" s="11">
        <v>2.8</v>
      </c>
      <c r="G8" s="12">
        <v>72.32</v>
      </c>
      <c r="H8" s="12">
        <v>57.94</v>
      </c>
      <c r="I8" s="20">
        <f t="shared" si="1"/>
        <v>14.38</v>
      </c>
      <c r="J8" s="21">
        <v>5640</v>
      </c>
      <c r="K8" s="21">
        <v>7040</v>
      </c>
      <c r="L8" s="21">
        <v>407885</v>
      </c>
      <c r="M8" s="22"/>
      <c r="N8" s="11" t="s">
        <v>21</v>
      </c>
      <c r="O8" s="11"/>
      <c r="Q8" s="19"/>
      <c r="R8" s="19"/>
      <c r="S8" s="19"/>
    </row>
    <row r="9" ht="35" customHeight="1" spans="1:19">
      <c r="A9" s="11">
        <v>5</v>
      </c>
      <c r="B9" s="11" t="s">
        <v>19</v>
      </c>
      <c r="C9" s="11">
        <v>207</v>
      </c>
      <c r="D9" s="11" t="str">
        <f t="shared" si="0"/>
        <v>2</v>
      </c>
      <c r="E9" s="11" t="s">
        <v>20</v>
      </c>
      <c r="F9" s="11">
        <v>2.8</v>
      </c>
      <c r="G9" s="12">
        <v>72.32</v>
      </c>
      <c r="H9" s="12">
        <v>57.94</v>
      </c>
      <c r="I9" s="20">
        <f t="shared" si="1"/>
        <v>14.38</v>
      </c>
      <c r="J9" s="21">
        <v>5640</v>
      </c>
      <c r="K9" s="21">
        <v>7040</v>
      </c>
      <c r="L9" s="21">
        <v>407885</v>
      </c>
      <c r="M9" s="22"/>
      <c r="N9" s="11" t="s">
        <v>21</v>
      </c>
      <c r="O9" s="11"/>
      <c r="Q9" s="19"/>
      <c r="R9" s="19"/>
      <c r="S9" s="19"/>
    </row>
    <row r="10" ht="35" customHeight="1" spans="1:19">
      <c r="A10" s="11">
        <v>6</v>
      </c>
      <c r="B10" s="11" t="s">
        <v>19</v>
      </c>
      <c r="C10" s="11">
        <v>208</v>
      </c>
      <c r="D10" s="11" t="str">
        <f t="shared" si="0"/>
        <v>2</v>
      </c>
      <c r="E10" s="11" t="s">
        <v>20</v>
      </c>
      <c r="F10" s="11">
        <v>2.8</v>
      </c>
      <c r="G10" s="12">
        <v>72.32</v>
      </c>
      <c r="H10" s="12">
        <v>57.94</v>
      </c>
      <c r="I10" s="20">
        <f t="shared" si="1"/>
        <v>14.38</v>
      </c>
      <c r="J10" s="21">
        <v>5640</v>
      </c>
      <c r="K10" s="21">
        <v>7040</v>
      </c>
      <c r="L10" s="21">
        <v>407885</v>
      </c>
      <c r="M10" s="22"/>
      <c r="N10" s="11" t="s">
        <v>21</v>
      </c>
      <c r="O10" s="11"/>
      <c r="Q10" s="19"/>
      <c r="R10" s="19"/>
      <c r="S10" s="19"/>
    </row>
    <row r="11" ht="35" customHeight="1" spans="1:19">
      <c r="A11" s="11">
        <v>7</v>
      </c>
      <c r="B11" s="11" t="s">
        <v>19</v>
      </c>
      <c r="C11" s="11">
        <v>307</v>
      </c>
      <c r="D11" s="11" t="str">
        <f t="shared" si="0"/>
        <v>3</v>
      </c>
      <c r="E11" s="11" t="s">
        <v>20</v>
      </c>
      <c r="F11" s="11">
        <v>2.8</v>
      </c>
      <c r="G11" s="12">
        <v>72.32</v>
      </c>
      <c r="H11" s="12">
        <v>57.94</v>
      </c>
      <c r="I11" s="20">
        <f t="shared" si="1"/>
        <v>14.38</v>
      </c>
      <c r="J11" s="21">
        <v>5640</v>
      </c>
      <c r="K11" s="21">
        <v>7040</v>
      </c>
      <c r="L11" s="21">
        <v>407885</v>
      </c>
      <c r="M11" s="22"/>
      <c r="N11" s="11" t="s">
        <v>21</v>
      </c>
      <c r="O11" s="11"/>
      <c r="Q11" s="19"/>
      <c r="R11" s="19"/>
      <c r="S11" s="19"/>
    </row>
    <row r="12" ht="35" customHeight="1" spans="1:19">
      <c r="A12" s="11">
        <v>8</v>
      </c>
      <c r="B12" s="11" t="s">
        <v>19</v>
      </c>
      <c r="C12" s="11">
        <v>308</v>
      </c>
      <c r="D12" s="11" t="str">
        <f t="shared" si="0"/>
        <v>3</v>
      </c>
      <c r="E12" s="11" t="s">
        <v>20</v>
      </c>
      <c r="F12" s="11">
        <v>2.8</v>
      </c>
      <c r="G12" s="12">
        <v>72.32</v>
      </c>
      <c r="H12" s="12">
        <v>57.94</v>
      </c>
      <c r="I12" s="20">
        <f t="shared" si="1"/>
        <v>14.38</v>
      </c>
      <c r="J12" s="21">
        <v>5640</v>
      </c>
      <c r="K12" s="21">
        <v>7040</v>
      </c>
      <c r="L12" s="21">
        <v>407885</v>
      </c>
      <c r="M12" s="22"/>
      <c r="N12" s="11" t="s">
        <v>21</v>
      </c>
      <c r="O12" s="11"/>
      <c r="Q12" s="19"/>
      <c r="R12" s="19"/>
      <c r="S12" s="19"/>
    </row>
    <row r="13" ht="35" customHeight="1" spans="1:19">
      <c r="A13" s="11">
        <v>9</v>
      </c>
      <c r="B13" s="11" t="s">
        <v>19</v>
      </c>
      <c r="C13" s="11">
        <v>402</v>
      </c>
      <c r="D13" s="11" t="str">
        <f t="shared" si="0"/>
        <v>4</v>
      </c>
      <c r="E13" s="11" t="s">
        <v>23</v>
      </c>
      <c r="F13" s="11">
        <v>2.8</v>
      </c>
      <c r="G13" s="12">
        <v>76.92</v>
      </c>
      <c r="H13" s="12">
        <v>61.63</v>
      </c>
      <c r="I13" s="20">
        <f t="shared" si="1"/>
        <v>15.29</v>
      </c>
      <c r="J13" s="21">
        <v>5640</v>
      </c>
      <c r="K13" s="21">
        <v>7039</v>
      </c>
      <c r="L13" s="21">
        <v>433829</v>
      </c>
      <c r="M13" s="22"/>
      <c r="N13" s="11" t="s">
        <v>21</v>
      </c>
      <c r="O13" s="11"/>
      <c r="Q13" s="19"/>
      <c r="R13" s="19"/>
      <c r="S13" s="19"/>
    </row>
    <row r="14" ht="35" customHeight="1" spans="1:19">
      <c r="A14" s="11">
        <v>10</v>
      </c>
      <c r="B14" s="11" t="s">
        <v>19</v>
      </c>
      <c r="C14" s="11">
        <v>403</v>
      </c>
      <c r="D14" s="11" t="str">
        <f t="shared" si="0"/>
        <v>4</v>
      </c>
      <c r="E14" s="11" t="s">
        <v>20</v>
      </c>
      <c r="F14" s="11">
        <v>2.8</v>
      </c>
      <c r="G14" s="12">
        <v>72.32</v>
      </c>
      <c r="H14" s="12">
        <v>57.94</v>
      </c>
      <c r="I14" s="20">
        <f t="shared" si="1"/>
        <v>14.38</v>
      </c>
      <c r="J14" s="21">
        <v>5640</v>
      </c>
      <c r="K14" s="21">
        <v>7040</v>
      </c>
      <c r="L14" s="21">
        <v>407885</v>
      </c>
      <c r="M14" s="22"/>
      <c r="N14" s="11" t="s">
        <v>21</v>
      </c>
      <c r="O14" s="11"/>
      <c r="Q14" s="19"/>
      <c r="R14" s="19"/>
      <c r="S14" s="19"/>
    </row>
    <row r="15" ht="35" customHeight="1" spans="1:19">
      <c r="A15" s="11">
        <v>11</v>
      </c>
      <c r="B15" s="11" t="s">
        <v>19</v>
      </c>
      <c r="C15" s="11">
        <v>407</v>
      </c>
      <c r="D15" s="11" t="str">
        <f t="shared" si="0"/>
        <v>4</v>
      </c>
      <c r="E15" s="11" t="s">
        <v>20</v>
      </c>
      <c r="F15" s="11">
        <v>2.8</v>
      </c>
      <c r="G15" s="12">
        <v>72.32</v>
      </c>
      <c r="H15" s="12">
        <v>57.94</v>
      </c>
      <c r="I15" s="20">
        <f t="shared" si="1"/>
        <v>14.38</v>
      </c>
      <c r="J15" s="21">
        <v>5640</v>
      </c>
      <c r="K15" s="21">
        <v>7040</v>
      </c>
      <c r="L15" s="21">
        <v>407885</v>
      </c>
      <c r="M15" s="22"/>
      <c r="N15" s="11" t="s">
        <v>21</v>
      </c>
      <c r="O15" s="11"/>
      <c r="Q15" s="19"/>
      <c r="R15" s="19"/>
      <c r="S15" s="19"/>
    </row>
    <row r="16" ht="35" customHeight="1" spans="1:19">
      <c r="A16" s="11">
        <v>12</v>
      </c>
      <c r="B16" s="11" t="s">
        <v>19</v>
      </c>
      <c r="C16" s="11">
        <v>408</v>
      </c>
      <c r="D16" s="11" t="str">
        <f t="shared" si="0"/>
        <v>4</v>
      </c>
      <c r="E16" s="11" t="s">
        <v>20</v>
      </c>
      <c r="F16" s="11">
        <v>2.8</v>
      </c>
      <c r="G16" s="12">
        <v>72.32</v>
      </c>
      <c r="H16" s="12">
        <v>57.94</v>
      </c>
      <c r="I16" s="20">
        <f t="shared" si="1"/>
        <v>14.38</v>
      </c>
      <c r="J16" s="21">
        <v>5640</v>
      </c>
      <c r="K16" s="21">
        <v>7040</v>
      </c>
      <c r="L16" s="21">
        <v>407885</v>
      </c>
      <c r="M16" s="22"/>
      <c r="N16" s="11" t="s">
        <v>21</v>
      </c>
      <c r="O16" s="11"/>
      <c r="Q16" s="19"/>
      <c r="R16" s="19"/>
      <c r="S16" s="19"/>
    </row>
    <row r="17" ht="35" customHeight="1" spans="1:19">
      <c r="A17" s="11">
        <v>13</v>
      </c>
      <c r="B17" s="11" t="s">
        <v>19</v>
      </c>
      <c r="C17" s="11">
        <v>508</v>
      </c>
      <c r="D17" s="11" t="str">
        <f t="shared" si="0"/>
        <v>5</v>
      </c>
      <c r="E17" s="11" t="s">
        <v>20</v>
      </c>
      <c r="F17" s="11">
        <v>2.8</v>
      </c>
      <c r="G17" s="12">
        <v>72.32</v>
      </c>
      <c r="H17" s="12">
        <v>57.94</v>
      </c>
      <c r="I17" s="20">
        <f t="shared" si="1"/>
        <v>14.38</v>
      </c>
      <c r="J17" s="21">
        <v>5640</v>
      </c>
      <c r="K17" s="21">
        <v>7040</v>
      </c>
      <c r="L17" s="21">
        <v>407885</v>
      </c>
      <c r="M17" s="22"/>
      <c r="N17" s="11" t="s">
        <v>21</v>
      </c>
      <c r="O17" s="11"/>
      <c r="Q17" s="19"/>
      <c r="R17" s="19"/>
      <c r="S17" s="19"/>
    </row>
    <row r="18" ht="35" customHeight="1" spans="1:19">
      <c r="A18" s="11">
        <v>14</v>
      </c>
      <c r="B18" s="11" t="s">
        <v>19</v>
      </c>
      <c r="C18" s="11">
        <v>604</v>
      </c>
      <c r="D18" s="11" t="str">
        <f t="shared" si="0"/>
        <v>6</v>
      </c>
      <c r="E18" s="11" t="s">
        <v>20</v>
      </c>
      <c r="F18" s="11">
        <v>2.8</v>
      </c>
      <c r="G18" s="12">
        <v>72.32</v>
      </c>
      <c r="H18" s="12">
        <v>57.94</v>
      </c>
      <c r="I18" s="20">
        <f t="shared" si="1"/>
        <v>14.38</v>
      </c>
      <c r="J18" s="21">
        <v>5640</v>
      </c>
      <c r="K18" s="21">
        <v>7040</v>
      </c>
      <c r="L18" s="21">
        <v>407885</v>
      </c>
      <c r="M18" s="22"/>
      <c r="N18" s="11" t="s">
        <v>21</v>
      </c>
      <c r="O18" s="11"/>
      <c r="Q18" s="19"/>
      <c r="R18" s="19"/>
      <c r="S18" s="19"/>
    </row>
    <row r="19" ht="35" customHeight="1" spans="1:19">
      <c r="A19" s="11">
        <v>15</v>
      </c>
      <c r="B19" s="11" t="s">
        <v>19</v>
      </c>
      <c r="C19" s="11">
        <v>608</v>
      </c>
      <c r="D19" s="11" t="str">
        <f t="shared" si="0"/>
        <v>6</v>
      </c>
      <c r="E19" s="11" t="s">
        <v>20</v>
      </c>
      <c r="F19" s="11">
        <v>2.8</v>
      </c>
      <c r="G19" s="12">
        <v>72.32</v>
      </c>
      <c r="H19" s="12">
        <v>57.94</v>
      </c>
      <c r="I19" s="20">
        <f t="shared" si="1"/>
        <v>14.38</v>
      </c>
      <c r="J19" s="21">
        <v>5640</v>
      </c>
      <c r="K19" s="21">
        <v>7040</v>
      </c>
      <c r="L19" s="21">
        <v>407885</v>
      </c>
      <c r="M19" s="22"/>
      <c r="N19" s="11" t="s">
        <v>21</v>
      </c>
      <c r="O19" s="11"/>
      <c r="Q19" s="19"/>
      <c r="R19" s="19"/>
      <c r="S19" s="19"/>
    </row>
    <row r="20" ht="35" customHeight="1" spans="1:19">
      <c r="A20" s="11">
        <v>16</v>
      </c>
      <c r="B20" s="11" t="s">
        <v>19</v>
      </c>
      <c r="C20" s="11">
        <v>703</v>
      </c>
      <c r="D20" s="11" t="str">
        <f t="shared" si="0"/>
        <v>7</v>
      </c>
      <c r="E20" s="11" t="s">
        <v>20</v>
      </c>
      <c r="F20" s="11">
        <v>2.8</v>
      </c>
      <c r="G20" s="12">
        <v>72.32</v>
      </c>
      <c r="H20" s="12">
        <v>57.94</v>
      </c>
      <c r="I20" s="20">
        <f t="shared" si="1"/>
        <v>14.38</v>
      </c>
      <c r="J20" s="21">
        <v>5640</v>
      </c>
      <c r="K20" s="21">
        <v>7040</v>
      </c>
      <c r="L20" s="21">
        <v>407885</v>
      </c>
      <c r="M20" s="22"/>
      <c r="N20" s="11" t="s">
        <v>21</v>
      </c>
      <c r="O20" s="11"/>
      <c r="Q20" s="19"/>
      <c r="R20" s="19"/>
      <c r="S20" s="19"/>
    </row>
    <row r="21" ht="35" customHeight="1" spans="1:19">
      <c r="A21" s="11">
        <v>17</v>
      </c>
      <c r="B21" s="11" t="s">
        <v>19</v>
      </c>
      <c r="C21" s="11">
        <v>908</v>
      </c>
      <c r="D21" s="11" t="str">
        <f t="shared" si="0"/>
        <v>9</v>
      </c>
      <c r="E21" s="11" t="s">
        <v>20</v>
      </c>
      <c r="F21" s="11">
        <v>2.8</v>
      </c>
      <c r="G21" s="12">
        <v>72.32</v>
      </c>
      <c r="H21" s="12">
        <v>57.94</v>
      </c>
      <c r="I21" s="20">
        <f t="shared" si="1"/>
        <v>14.38</v>
      </c>
      <c r="J21" s="21">
        <v>5640</v>
      </c>
      <c r="K21" s="21">
        <v>7040</v>
      </c>
      <c r="L21" s="21">
        <v>407885</v>
      </c>
      <c r="M21" s="22"/>
      <c r="N21" s="11" t="s">
        <v>21</v>
      </c>
      <c r="O21" s="11"/>
      <c r="Q21" s="19"/>
      <c r="R21" s="19"/>
      <c r="S21" s="19"/>
    </row>
    <row r="22" ht="35" customHeight="1" spans="1:19">
      <c r="A22" s="11">
        <v>18</v>
      </c>
      <c r="B22" s="11" t="s">
        <v>19</v>
      </c>
      <c r="C22" s="11">
        <v>1103</v>
      </c>
      <c r="D22" s="11" t="str">
        <f>LEFT(C22,2)</f>
        <v>11</v>
      </c>
      <c r="E22" s="11" t="s">
        <v>20</v>
      </c>
      <c r="F22" s="11">
        <v>2.8</v>
      </c>
      <c r="G22" s="12">
        <v>72.32</v>
      </c>
      <c r="H22" s="12">
        <v>57.94</v>
      </c>
      <c r="I22" s="20">
        <f t="shared" si="1"/>
        <v>14.38</v>
      </c>
      <c r="J22" s="21">
        <v>5640</v>
      </c>
      <c r="K22" s="21">
        <v>7040</v>
      </c>
      <c r="L22" s="21">
        <v>407885</v>
      </c>
      <c r="M22" s="22"/>
      <c r="N22" s="11" t="s">
        <v>21</v>
      </c>
      <c r="O22" s="11"/>
      <c r="Q22" s="19"/>
      <c r="R22" s="19"/>
      <c r="S22" s="19"/>
    </row>
    <row r="23" ht="35" customHeight="1" spans="1:19">
      <c r="A23" s="11">
        <v>19</v>
      </c>
      <c r="B23" s="11" t="s">
        <v>19</v>
      </c>
      <c r="C23" s="11">
        <v>1107</v>
      </c>
      <c r="D23" s="11" t="str">
        <f t="shared" ref="D23:D44" si="2">LEFT(C23,2)</f>
        <v>11</v>
      </c>
      <c r="E23" s="11" t="s">
        <v>20</v>
      </c>
      <c r="F23" s="11">
        <v>2.8</v>
      </c>
      <c r="G23" s="12">
        <v>72.32</v>
      </c>
      <c r="H23" s="12">
        <v>57.94</v>
      </c>
      <c r="I23" s="20">
        <f t="shared" si="1"/>
        <v>14.38</v>
      </c>
      <c r="J23" s="21">
        <v>5640</v>
      </c>
      <c r="K23" s="21">
        <v>7040</v>
      </c>
      <c r="L23" s="21">
        <v>407885</v>
      </c>
      <c r="M23" s="22"/>
      <c r="N23" s="11" t="s">
        <v>21</v>
      </c>
      <c r="O23" s="11"/>
      <c r="Q23" s="19"/>
      <c r="R23" s="19"/>
      <c r="S23" s="19"/>
    </row>
    <row r="24" ht="35" customHeight="1" spans="1:19">
      <c r="A24" s="11">
        <v>20</v>
      </c>
      <c r="B24" s="11" t="s">
        <v>19</v>
      </c>
      <c r="C24" s="11">
        <v>1203</v>
      </c>
      <c r="D24" s="11" t="str">
        <f t="shared" si="2"/>
        <v>12</v>
      </c>
      <c r="E24" s="11" t="s">
        <v>20</v>
      </c>
      <c r="F24" s="11">
        <v>2.8</v>
      </c>
      <c r="G24" s="12">
        <v>72.32</v>
      </c>
      <c r="H24" s="12">
        <v>57.94</v>
      </c>
      <c r="I24" s="20">
        <f t="shared" si="1"/>
        <v>14.38</v>
      </c>
      <c r="J24" s="21">
        <v>5640</v>
      </c>
      <c r="K24" s="21">
        <v>7040</v>
      </c>
      <c r="L24" s="21">
        <v>407885</v>
      </c>
      <c r="M24" s="22"/>
      <c r="N24" s="11" t="s">
        <v>21</v>
      </c>
      <c r="O24" s="11"/>
      <c r="Q24" s="19"/>
      <c r="R24" s="19"/>
      <c r="S24" s="19"/>
    </row>
    <row r="25" ht="35" customHeight="1" spans="1:19">
      <c r="A25" s="11">
        <v>21</v>
      </c>
      <c r="B25" s="11" t="s">
        <v>19</v>
      </c>
      <c r="C25" s="11">
        <v>1204</v>
      </c>
      <c r="D25" s="11" t="str">
        <f t="shared" si="2"/>
        <v>12</v>
      </c>
      <c r="E25" s="11" t="s">
        <v>20</v>
      </c>
      <c r="F25" s="11">
        <v>2.8</v>
      </c>
      <c r="G25" s="12">
        <v>72.32</v>
      </c>
      <c r="H25" s="12">
        <v>57.94</v>
      </c>
      <c r="I25" s="20">
        <f t="shared" si="1"/>
        <v>14.38</v>
      </c>
      <c r="J25" s="21">
        <v>5640</v>
      </c>
      <c r="K25" s="21">
        <v>7040</v>
      </c>
      <c r="L25" s="21">
        <v>407885</v>
      </c>
      <c r="M25" s="22"/>
      <c r="N25" s="11" t="s">
        <v>21</v>
      </c>
      <c r="O25" s="11"/>
      <c r="Q25" s="19"/>
      <c r="R25" s="19"/>
      <c r="S25" s="19"/>
    </row>
    <row r="26" ht="35" customHeight="1" spans="1:19">
      <c r="A26" s="11">
        <v>22</v>
      </c>
      <c r="B26" s="11" t="s">
        <v>19</v>
      </c>
      <c r="C26" s="11">
        <v>1404</v>
      </c>
      <c r="D26" s="11" t="str">
        <f t="shared" si="2"/>
        <v>14</v>
      </c>
      <c r="E26" s="11" t="s">
        <v>20</v>
      </c>
      <c r="F26" s="11">
        <v>2.8</v>
      </c>
      <c r="G26" s="12">
        <v>72.32</v>
      </c>
      <c r="H26" s="12">
        <v>57.94</v>
      </c>
      <c r="I26" s="20">
        <f t="shared" si="1"/>
        <v>14.38</v>
      </c>
      <c r="J26" s="21">
        <v>5640</v>
      </c>
      <c r="K26" s="21">
        <v>7040</v>
      </c>
      <c r="L26" s="21">
        <v>407885</v>
      </c>
      <c r="M26" s="22"/>
      <c r="N26" s="11" t="s">
        <v>21</v>
      </c>
      <c r="O26" s="11"/>
      <c r="Q26" s="19"/>
      <c r="R26" s="19"/>
      <c r="S26" s="19"/>
    </row>
    <row r="27" ht="35" customHeight="1" spans="1:19">
      <c r="A27" s="11">
        <v>23</v>
      </c>
      <c r="B27" s="11" t="s">
        <v>19</v>
      </c>
      <c r="C27" s="11">
        <v>1407</v>
      </c>
      <c r="D27" s="11" t="str">
        <f t="shared" si="2"/>
        <v>14</v>
      </c>
      <c r="E27" s="11" t="s">
        <v>20</v>
      </c>
      <c r="F27" s="11">
        <v>2.8</v>
      </c>
      <c r="G27" s="12">
        <v>72.32</v>
      </c>
      <c r="H27" s="12">
        <v>57.94</v>
      </c>
      <c r="I27" s="20">
        <f t="shared" si="1"/>
        <v>14.38</v>
      </c>
      <c r="J27" s="21">
        <v>5640</v>
      </c>
      <c r="K27" s="21">
        <v>7040</v>
      </c>
      <c r="L27" s="21">
        <v>407885</v>
      </c>
      <c r="M27" s="22"/>
      <c r="N27" s="11" t="s">
        <v>21</v>
      </c>
      <c r="O27" s="11"/>
      <c r="Q27" s="19"/>
      <c r="R27" s="19"/>
      <c r="S27" s="19"/>
    </row>
    <row r="28" ht="35" customHeight="1" spans="1:19">
      <c r="A28" s="11">
        <v>24</v>
      </c>
      <c r="B28" s="11" t="s">
        <v>19</v>
      </c>
      <c r="C28" s="11">
        <v>1504</v>
      </c>
      <c r="D28" s="11" t="str">
        <f t="shared" si="2"/>
        <v>15</v>
      </c>
      <c r="E28" s="11" t="s">
        <v>20</v>
      </c>
      <c r="F28" s="11">
        <v>2.8</v>
      </c>
      <c r="G28" s="12">
        <v>72.32</v>
      </c>
      <c r="H28" s="12">
        <v>57.94</v>
      </c>
      <c r="I28" s="20">
        <f t="shared" si="1"/>
        <v>14.38</v>
      </c>
      <c r="J28" s="21">
        <v>5640</v>
      </c>
      <c r="K28" s="21">
        <v>7040</v>
      </c>
      <c r="L28" s="21">
        <v>407885</v>
      </c>
      <c r="M28" s="22"/>
      <c r="N28" s="11" t="s">
        <v>21</v>
      </c>
      <c r="O28" s="11"/>
      <c r="Q28" s="19"/>
      <c r="R28" s="19"/>
      <c r="S28" s="19"/>
    </row>
    <row r="29" ht="35" customHeight="1" spans="1:19">
      <c r="A29" s="11">
        <v>25</v>
      </c>
      <c r="B29" s="11" t="s">
        <v>19</v>
      </c>
      <c r="C29" s="11">
        <v>1507</v>
      </c>
      <c r="D29" s="11" t="str">
        <f t="shared" si="2"/>
        <v>15</v>
      </c>
      <c r="E29" s="11" t="s">
        <v>20</v>
      </c>
      <c r="F29" s="11">
        <v>2.8</v>
      </c>
      <c r="G29" s="12">
        <v>72.32</v>
      </c>
      <c r="H29" s="12">
        <v>57.94</v>
      </c>
      <c r="I29" s="20">
        <f t="shared" si="1"/>
        <v>14.38</v>
      </c>
      <c r="J29" s="21">
        <v>5640</v>
      </c>
      <c r="K29" s="21">
        <v>7040</v>
      </c>
      <c r="L29" s="21">
        <v>407885</v>
      </c>
      <c r="M29" s="22"/>
      <c r="N29" s="11" t="s">
        <v>21</v>
      </c>
      <c r="O29" s="11"/>
      <c r="Q29" s="19"/>
      <c r="R29" s="19"/>
      <c r="S29" s="19"/>
    </row>
    <row r="30" ht="35" customHeight="1" spans="1:19">
      <c r="A30" s="11">
        <v>26</v>
      </c>
      <c r="B30" s="11" t="s">
        <v>19</v>
      </c>
      <c r="C30" s="11">
        <v>1508</v>
      </c>
      <c r="D30" s="11" t="str">
        <f t="shared" si="2"/>
        <v>15</v>
      </c>
      <c r="E30" s="11" t="s">
        <v>20</v>
      </c>
      <c r="F30" s="11">
        <v>2.8</v>
      </c>
      <c r="G30" s="12">
        <v>72.32</v>
      </c>
      <c r="H30" s="12">
        <v>57.94</v>
      </c>
      <c r="I30" s="20">
        <f t="shared" si="1"/>
        <v>14.38</v>
      </c>
      <c r="J30" s="21">
        <v>5640</v>
      </c>
      <c r="K30" s="21">
        <v>7040</v>
      </c>
      <c r="L30" s="21">
        <v>407885</v>
      </c>
      <c r="M30" s="22"/>
      <c r="N30" s="11" t="s">
        <v>21</v>
      </c>
      <c r="O30" s="11"/>
      <c r="Q30" s="19"/>
      <c r="R30" s="19"/>
      <c r="S30" s="19"/>
    </row>
    <row r="31" ht="35" customHeight="1" spans="1:19">
      <c r="A31" s="11">
        <v>27</v>
      </c>
      <c r="B31" s="11" t="s">
        <v>19</v>
      </c>
      <c r="C31" s="11">
        <v>1604</v>
      </c>
      <c r="D31" s="11" t="str">
        <f t="shared" si="2"/>
        <v>16</v>
      </c>
      <c r="E31" s="11" t="s">
        <v>20</v>
      </c>
      <c r="F31" s="11">
        <v>2.8</v>
      </c>
      <c r="G31" s="12">
        <v>72.32</v>
      </c>
      <c r="H31" s="12">
        <v>57.94</v>
      </c>
      <c r="I31" s="20">
        <f t="shared" si="1"/>
        <v>14.38</v>
      </c>
      <c r="J31" s="21">
        <v>5640</v>
      </c>
      <c r="K31" s="21">
        <v>7040</v>
      </c>
      <c r="L31" s="21">
        <v>407885</v>
      </c>
      <c r="M31" s="22"/>
      <c r="N31" s="11" t="s">
        <v>21</v>
      </c>
      <c r="O31" s="11"/>
      <c r="Q31" s="19"/>
      <c r="R31" s="19"/>
      <c r="S31" s="19"/>
    </row>
    <row r="32" ht="35" customHeight="1" spans="1:19">
      <c r="A32" s="11">
        <v>28</v>
      </c>
      <c r="B32" s="11" t="s">
        <v>19</v>
      </c>
      <c r="C32" s="11">
        <v>1608</v>
      </c>
      <c r="D32" s="11" t="str">
        <f t="shared" si="2"/>
        <v>16</v>
      </c>
      <c r="E32" s="11" t="s">
        <v>20</v>
      </c>
      <c r="F32" s="11">
        <v>2.8</v>
      </c>
      <c r="G32" s="12">
        <v>72.32</v>
      </c>
      <c r="H32" s="12">
        <v>57.94</v>
      </c>
      <c r="I32" s="20">
        <f t="shared" si="1"/>
        <v>14.38</v>
      </c>
      <c r="J32" s="21">
        <v>5640</v>
      </c>
      <c r="K32" s="21">
        <v>7040</v>
      </c>
      <c r="L32" s="21">
        <v>407885</v>
      </c>
      <c r="M32" s="22"/>
      <c r="N32" s="11" t="s">
        <v>21</v>
      </c>
      <c r="O32" s="11"/>
      <c r="Q32" s="19"/>
      <c r="R32" s="19"/>
      <c r="S32" s="19"/>
    </row>
    <row r="33" ht="35" customHeight="1" spans="1:19">
      <c r="A33" s="11">
        <v>29</v>
      </c>
      <c r="B33" s="11" t="s">
        <v>19</v>
      </c>
      <c r="C33" s="11">
        <v>1704</v>
      </c>
      <c r="D33" s="11" t="str">
        <f t="shared" si="2"/>
        <v>17</v>
      </c>
      <c r="E33" s="11" t="s">
        <v>20</v>
      </c>
      <c r="F33" s="11">
        <v>2.8</v>
      </c>
      <c r="G33" s="12">
        <v>72.32</v>
      </c>
      <c r="H33" s="12">
        <v>57.94</v>
      </c>
      <c r="I33" s="20">
        <f t="shared" si="1"/>
        <v>14.38</v>
      </c>
      <c r="J33" s="21">
        <v>5640</v>
      </c>
      <c r="K33" s="21">
        <v>7040</v>
      </c>
      <c r="L33" s="21">
        <v>407885</v>
      </c>
      <c r="M33" s="22"/>
      <c r="N33" s="11" t="s">
        <v>21</v>
      </c>
      <c r="O33" s="11"/>
      <c r="Q33" s="19"/>
      <c r="R33" s="19"/>
      <c r="S33" s="19"/>
    </row>
    <row r="34" ht="35" customHeight="1" spans="1:19">
      <c r="A34" s="11">
        <v>30</v>
      </c>
      <c r="B34" s="11" t="s">
        <v>19</v>
      </c>
      <c r="C34" s="11">
        <v>1804</v>
      </c>
      <c r="D34" s="11" t="str">
        <f t="shared" si="2"/>
        <v>18</v>
      </c>
      <c r="E34" s="11" t="s">
        <v>20</v>
      </c>
      <c r="F34" s="11">
        <v>2.8</v>
      </c>
      <c r="G34" s="12">
        <v>72.32</v>
      </c>
      <c r="H34" s="12">
        <v>57.94</v>
      </c>
      <c r="I34" s="20">
        <f t="shared" si="1"/>
        <v>14.38</v>
      </c>
      <c r="J34" s="21">
        <v>5640</v>
      </c>
      <c r="K34" s="21">
        <v>7040</v>
      </c>
      <c r="L34" s="21">
        <v>407885</v>
      </c>
      <c r="M34" s="22"/>
      <c r="N34" s="11" t="s">
        <v>21</v>
      </c>
      <c r="O34" s="11"/>
      <c r="Q34" s="19"/>
      <c r="R34" s="19"/>
      <c r="S34" s="19"/>
    </row>
    <row r="35" ht="35" customHeight="1" spans="1:19">
      <c r="A35" s="11">
        <v>31</v>
      </c>
      <c r="B35" s="11" t="s">
        <v>19</v>
      </c>
      <c r="C35" s="11">
        <v>1807</v>
      </c>
      <c r="D35" s="11" t="str">
        <f t="shared" si="2"/>
        <v>18</v>
      </c>
      <c r="E35" s="11" t="s">
        <v>20</v>
      </c>
      <c r="F35" s="11">
        <v>2.8</v>
      </c>
      <c r="G35" s="12">
        <v>72.32</v>
      </c>
      <c r="H35" s="12">
        <v>57.94</v>
      </c>
      <c r="I35" s="20">
        <f t="shared" si="1"/>
        <v>14.38</v>
      </c>
      <c r="J35" s="21">
        <v>5640</v>
      </c>
      <c r="K35" s="21">
        <v>7040</v>
      </c>
      <c r="L35" s="21">
        <v>407885</v>
      </c>
      <c r="M35" s="22"/>
      <c r="N35" s="11" t="s">
        <v>21</v>
      </c>
      <c r="O35" s="11"/>
      <c r="Q35" s="19"/>
      <c r="R35" s="19"/>
      <c r="S35" s="19"/>
    </row>
    <row r="36" ht="35" customHeight="1" spans="1:19">
      <c r="A36" s="11">
        <v>32</v>
      </c>
      <c r="B36" s="11" t="s">
        <v>19</v>
      </c>
      <c r="C36" s="11">
        <v>1903</v>
      </c>
      <c r="D36" s="11" t="str">
        <f t="shared" si="2"/>
        <v>19</v>
      </c>
      <c r="E36" s="11" t="s">
        <v>20</v>
      </c>
      <c r="F36" s="11">
        <v>2.8</v>
      </c>
      <c r="G36" s="12">
        <v>72.32</v>
      </c>
      <c r="H36" s="12">
        <v>57.94</v>
      </c>
      <c r="I36" s="20">
        <f t="shared" si="1"/>
        <v>14.38</v>
      </c>
      <c r="J36" s="21">
        <v>5640</v>
      </c>
      <c r="K36" s="21">
        <v>7040</v>
      </c>
      <c r="L36" s="21">
        <v>407885</v>
      </c>
      <c r="M36" s="22"/>
      <c r="N36" s="11" t="s">
        <v>21</v>
      </c>
      <c r="O36" s="11"/>
      <c r="Q36" s="19"/>
      <c r="R36" s="19"/>
      <c r="S36" s="19"/>
    </row>
    <row r="37" ht="35" customHeight="1" spans="1:19">
      <c r="A37" s="11">
        <v>33</v>
      </c>
      <c r="B37" s="11" t="s">
        <v>19</v>
      </c>
      <c r="C37" s="11">
        <v>1907</v>
      </c>
      <c r="D37" s="11" t="str">
        <f t="shared" si="2"/>
        <v>19</v>
      </c>
      <c r="E37" s="11" t="s">
        <v>20</v>
      </c>
      <c r="F37" s="11">
        <v>2.8</v>
      </c>
      <c r="G37" s="12">
        <v>72.32</v>
      </c>
      <c r="H37" s="12">
        <v>57.94</v>
      </c>
      <c r="I37" s="20">
        <f t="shared" si="1"/>
        <v>14.38</v>
      </c>
      <c r="J37" s="21">
        <v>5640</v>
      </c>
      <c r="K37" s="21">
        <v>7040</v>
      </c>
      <c r="L37" s="21">
        <v>407885</v>
      </c>
      <c r="M37" s="22"/>
      <c r="N37" s="11" t="s">
        <v>21</v>
      </c>
      <c r="O37" s="11"/>
      <c r="Q37" s="19"/>
      <c r="R37" s="19"/>
      <c r="S37" s="19"/>
    </row>
    <row r="38" ht="35" customHeight="1" spans="1:19">
      <c r="A38" s="11">
        <v>34</v>
      </c>
      <c r="B38" s="11" t="s">
        <v>19</v>
      </c>
      <c r="C38" s="11">
        <v>2002</v>
      </c>
      <c r="D38" s="11" t="str">
        <f t="shared" si="2"/>
        <v>20</v>
      </c>
      <c r="E38" s="11" t="s">
        <v>23</v>
      </c>
      <c r="F38" s="11">
        <v>2.8</v>
      </c>
      <c r="G38" s="12">
        <v>76.92</v>
      </c>
      <c r="H38" s="12">
        <v>61.63</v>
      </c>
      <c r="I38" s="20">
        <f t="shared" si="1"/>
        <v>15.29</v>
      </c>
      <c r="J38" s="21">
        <v>5640</v>
      </c>
      <c r="K38" s="21">
        <v>7039</v>
      </c>
      <c r="L38" s="21">
        <v>433829</v>
      </c>
      <c r="M38" s="22"/>
      <c r="N38" s="11" t="s">
        <v>21</v>
      </c>
      <c r="O38" s="11"/>
      <c r="Q38" s="19"/>
      <c r="R38" s="19"/>
      <c r="S38" s="19"/>
    </row>
    <row r="39" ht="35" customHeight="1" spans="1:19">
      <c r="A39" s="11">
        <v>35</v>
      </c>
      <c r="B39" s="11" t="s">
        <v>19</v>
      </c>
      <c r="C39" s="11">
        <v>2004</v>
      </c>
      <c r="D39" s="11" t="str">
        <f t="shared" si="2"/>
        <v>20</v>
      </c>
      <c r="E39" s="11" t="s">
        <v>20</v>
      </c>
      <c r="F39" s="11">
        <v>2.8</v>
      </c>
      <c r="G39" s="12">
        <v>72.32</v>
      </c>
      <c r="H39" s="12">
        <v>57.94</v>
      </c>
      <c r="I39" s="20">
        <f t="shared" si="1"/>
        <v>14.38</v>
      </c>
      <c r="J39" s="21">
        <v>5640</v>
      </c>
      <c r="K39" s="21">
        <v>7040</v>
      </c>
      <c r="L39" s="21">
        <v>407885</v>
      </c>
      <c r="M39" s="22"/>
      <c r="N39" s="11" t="s">
        <v>21</v>
      </c>
      <c r="O39" s="11"/>
      <c r="Q39" s="19"/>
      <c r="R39" s="19"/>
      <c r="S39" s="19"/>
    </row>
    <row r="40" ht="35" customHeight="1" spans="1:19">
      <c r="A40" s="11">
        <v>36</v>
      </c>
      <c r="B40" s="11" t="s">
        <v>19</v>
      </c>
      <c r="C40" s="11">
        <v>2007</v>
      </c>
      <c r="D40" s="11" t="str">
        <f t="shared" si="2"/>
        <v>20</v>
      </c>
      <c r="E40" s="11" t="s">
        <v>20</v>
      </c>
      <c r="F40" s="11">
        <v>2.8</v>
      </c>
      <c r="G40" s="12">
        <v>72.32</v>
      </c>
      <c r="H40" s="12">
        <v>57.94</v>
      </c>
      <c r="I40" s="20">
        <f t="shared" si="1"/>
        <v>14.38</v>
      </c>
      <c r="J40" s="21">
        <v>5640</v>
      </c>
      <c r="K40" s="21">
        <v>7040</v>
      </c>
      <c r="L40" s="21">
        <v>407885</v>
      </c>
      <c r="M40" s="22"/>
      <c r="N40" s="11" t="s">
        <v>21</v>
      </c>
      <c r="O40" s="11"/>
      <c r="Q40" s="19"/>
      <c r="R40" s="19"/>
      <c r="S40" s="19"/>
    </row>
    <row r="41" ht="35" customHeight="1" spans="1:19">
      <c r="A41" s="11">
        <v>37</v>
      </c>
      <c r="B41" s="11" t="s">
        <v>19</v>
      </c>
      <c r="C41" s="11">
        <v>2204</v>
      </c>
      <c r="D41" s="11" t="str">
        <f t="shared" si="2"/>
        <v>22</v>
      </c>
      <c r="E41" s="11" t="s">
        <v>20</v>
      </c>
      <c r="F41" s="11">
        <v>2.8</v>
      </c>
      <c r="G41" s="12">
        <v>72.32</v>
      </c>
      <c r="H41" s="12">
        <v>57.94</v>
      </c>
      <c r="I41" s="20">
        <f t="shared" si="1"/>
        <v>14.38</v>
      </c>
      <c r="J41" s="21">
        <v>5640</v>
      </c>
      <c r="K41" s="21">
        <v>7040</v>
      </c>
      <c r="L41" s="21">
        <v>407885</v>
      </c>
      <c r="M41" s="22"/>
      <c r="N41" s="11" t="s">
        <v>21</v>
      </c>
      <c r="O41" s="11"/>
      <c r="Q41" s="19"/>
      <c r="R41" s="19"/>
      <c r="S41" s="19"/>
    </row>
    <row r="42" ht="35" customHeight="1" spans="1:19">
      <c r="A42" s="11">
        <v>38</v>
      </c>
      <c r="B42" s="11" t="s">
        <v>19</v>
      </c>
      <c r="C42" s="11">
        <v>2403</v>
      </c>
      <c r="D42" s="11" t="str">
        <f t="shared" si="2"/>
        <v>24</v>
      </c>
      <c r="E42" s="11" t="s">
        <v>20</v>
      </c>
      <c r="F42" s="11">
        <v>2.8</v>
      </c>
      <c r="G42" s="12">
        <v>72.32</v>
      </c>
      <c r="H42" s="12">
        <v>57.94</v>
      </c>
      <c r="I42" s="20">
        <f t="shared" si="1"/>
        <v>14.38</v>
      </c>
      <c r="J42" s="21">
        <v>5640</v>
      </c>
      <c r="K42" s="21">
        <v>7040</v>
      </c>
      <c r="L42" s="21">
        <v>407885</v>
      </c>
      <c r="M42" s="22"/>
      <c r="N42" s="11" t="s">
        <v>21</v>
      </c>
      <c r="O42" s="11"/>
      <c r="Q42" s="19"/>
      <c r="R42" s="19"/>
      <c r="S42" s="1"/>
    </row>
    <row r="43" ht="35" customHeight="1" spans="1:19">
      <c r="A43" s="11">
        <v>39</v>
      </c>
      <c r="B43" s="11" t="s">
        <v>19</v>
      </c>
      <c r="C43" s="11">
        <v>2707</v>
      </c>
      <c r="D43" s="11" t="str">
        <f t="shared" si="2"/>
        <v>27</v>
      </c>
      <c r="E43" s="11" t="s">
        <v>20</v>
      </c>
      <c r="F43" s="11">
        <v>2.8</v>
      </c>
      <c r="G43" s="12">
        <v>72.32</v>
      </c>
      <c r="H43" s="12">
        <v>57.94</v>
      </c>
      <c r="I43" s="20">
        <f t="shared" si="1"/>
        <v>14.38</v>
      </c>
      <c r="J43" s="21">
        <v>5640</v>
      </c>
      <c r="K43" s="21">
        <v>7040</v>
      </c>
      <c r="L43" s="21">
        <v>407885</v>
      </c>
      <c r="M43" s="22"/>
      <c r="N43" s="11" t="s">
        <v>21</v>
      </c>
      <c r="O43" s="11"/>
      <c r="Q43" s="19"/>
      <c r="R43" s="19"/>
      <c r="S43" s="1"/>
    </row>
    <row r="44" ht="35" customHeight="1" spans="1:19">
      <c r="A44" s="11">
        <v>40</v>
      </c>
      <c r="B44" s="11" t="s">
        <v>19</v>
      </c>
      <c r="C44" s="11">
        <v>2803</v>
      </c>
      <c r="D44" s="11" t="str">
        <f t="shared" si="2"/>
        <v>28</v>
      </c>
      <c r="E44" s="11" t="s">
        <v>20</v>
      </c>
      <c r="F44" s="11">
        <v>2.8</v>
      </c>
      <c r="G44" s="12">
        <v>72.32</v>
      </c>
      <c r="H44" s="12">
        <v>57.94</v>
      </c>
      <c r="I44" s="20">
        <f t="shared" si="1"/>
        <v>14.38</v>
      </c>
      <c r="J44" s="21">
        <v>5640</v>
      </c>
      <c r="K44" s="21">
        <v>7040</v>
      </c>
      <c r="L44" s="21">
        <v>407885</v>
      </c>
      <c r="M44" s="22"/>
      <c r="N44" s="11" t="s">
        <v>21</v>
      </c>
      <c r="O44" s="11"/>
      <c r="Q44" s="19"/>
      <c r="R44" s="19"/>
      <c r="S44" s="1"/>
    </row>
    <row r="45" s="2" customFormat="1" ht="35" customHeight="1" spans="1:19">
      <c r="A45" s="13" t="s">
        <v>24</v>
      </c>
      <c r="B45" s="14"/>
      <c r="C45" s="14"/>
      <c r="D45" s="14"/>
      <c r="E45" s="14"/>
      <c r="F45" s="15"/>
      <c r="G45" s="12">
        <f>SUM(G5:G44)</f>
        <v>2911.2</v>
      </c>
      <c r="H45" s="12">
        <f t="shared" ref="H45:I45" si="3">SUM(H5:H44)</f>
        <v>2332.36</v>
      </c>
      <c r="I45" s="12">
        <f t="shared" si="3"/>
        <v>578.84</v>
      </c>
      <c r="J45" s="23">
        <v>6277</v>
      </c>
      <c r="K45" s="23">
        <v>7835</v>
      </c>
      <c r="L45" s="23">
        <v>18261283</v>
      </c>
      <c r="M45" s="24"/>
      <c r="N45" s="11"/>
      <c r="O45" s="11"/>
      <c r="Q45" s="19"/>
      <c r="R45" s="19"/>
      <c r="S45" s="1"/>
    </row>
    <row r="46" s="2" customFormat="1" ht="35" customHeight="1" spans="1:15">
      <c r="A46" s="11" t="s">
        <v>25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="3" customFormat="1" ht="88.5" customHeight="1" spans="1:15">
      <c r="A47" s="16" t="s">
        <v>26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="4" customFormat="1" ht="35" customHeight="1" spans="1:15">
      <c r="A48" s="17" t="s">
        <v>27</v>
      </c>
      <c r="B48" s="17"/>
      <c r="C48" s="17"/>
      <c r="D48" s="17"/>
      <c r="E48" s="17"/>
      <c r="F48" s="18"/>
      <c r="G48" s="18"/>
      <c r="H48" s="18"/>
      <c r="I48" s="18"/>
      <c r="J48" s="18"/>
      <c r="K48" s="18" t="s">
        <v>28</v>
      </c>
      <c r="L48" s="18"/>
      <c r="M48" s="18"/>
      <c r="N48" s="18"/>
      <c r="O48" s="25"/>
    </row>
    <row r="49" s="4" customFormat="1" ht="35" customHeight="1" spans="1:15">
      <c r="A49" s="17" t="s">
        <v>29</v>
      </c>
      <c r="B49" s="17"/>
      <c r="C49" s="17"/>
      <c r="D49" s="17"/>
      <c r="E49" s="17"/>
      <c r="F49" s="18"/>
      <c r="G49" s="18"/>
      <c r="H49" s="18"/>
      <c r="I49" s="18"/>
      <c r="J49" s="18"/>
      <c r="K49" s="18" t="s">
        <v>30</v>
      </c>
      <c r="L49" s="18"/>
      <c r="M49" s="18"/>
      <c r="N49" s="18"/>
      <c r="O49" s="25"/>
    </row>
    <row r="50" s="4" customFormat="1" ht="35" customHeight="1" spans="1:15">
      <c r="A50" s="17" t="s">
        <v>31</v>
      </c>
      <c r="B50" s="17"/>
      <c r="C50" s="17"/>
      <c r="D50" s="17"/>
      <c r="E50" s="17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customHeight="1" spans="12:12">
      <c r="L51" s="19"/>
    </row>
    <row r="52" customHeight="1" spans="8:8">
      <c r="H52" s="19"/>
    </row>
  </sheetData>
  <sortState ref="S1:S52">
    <sortCondition ref="S1"/>
  </sortState>
  <mergeCells count="12">
    <mergeCell ref="A1:B1"/>
    <mergeCell ref="A2:N2"/>
    <mergeCell ref="A3:F3"/>
    <mergeCell ref="A45:F45"/>
    <mergeCell ref="A46:O46"/>
    <mergeCell ref="A47:O47"/>
    <mergeCell ref="A48:E48"/>
    <mergeCell ref="K48:L48"/>
    <mergeCell ref="A49:E49"/>
    <mergeCell ref="K49:L49"/>
    <mergeCell ref="A50:E50"/>
    <mergeCell ref="O5:O45"/>
  </mergeCells>
  <pageMargins left="0.7" right="0.7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B90未售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邓泽槟</dc:creator>
  <cp:lastModifiedBy>yanyanya</cp:lastModifiedBy>
  <dcterms:created xsi:type="dcterms:W3CDTF">2015-06-05T18:19:00Z</dcterms:created>
  <cp:lastPrinted>2024-03-14T02:44:00Z</cp:lastPrinted>
  <dcterms:modified xsi:type="dcterms:W3CDTF">2024-03-14T03:38:33Z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