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Print_Titles" localSheetId="0">'Sheet1'!$1:$5</definedName>
    <definedName name="_xlnm.Print_Area" localSheetId="0">'Sheet1'!$A$1:$O$161</definedName>
    <definedName name="_xlnm._FilterDatabase" localSheetId="0" hidden="1">'Sheet1'!$A$5:$O$163</definedName>
  </definedNames>
  <calcPr fullCalcOnLoad="1"/>
</workbook>
</file>

<file path=xl/sharedStrings.xml><?xml version="1.0" encoding="utf-8"?>
<sst xmlns="http://schemas.openxmlformats.org/spreadsheetml/2006/main" count="928" uniqueCount="209">
  <si>
    <t>附件2</t>
  </si>
  <si>
    <t>清远市新建商品住房销售价格备案表</t>
  </si>
  <si>
    <t>房地产开发企业名称或中介服务机构名称：清远保泓置业有限公司</t>
  </si>
  <si>
    <t>项目(楼盘)名称：</t>
  </si>
  <si>
    <t>清远保利奥体大都汇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</si>
  <si>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</si>
  <si>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</si>
  <si>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</si>
  <si>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</si>
  <si>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</si>
  <si>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</si>
  <si>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</si>
  <si>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</si>
  <si>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</si>
  <si>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</si>
  <si>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</si>
  <si>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</si>
  <si>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</si>
  <si>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</si>
  <si>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t>8-1栋</t>
  </si>
  <si>
    <t>8-1-2501</t>
  </si>
  <si>
    <t>25F</t>
  </si>
  <si>
    <t>三房两卫</t>
  </si>
  <si>
    <t>未售</t>
  </si>
  <si>
    <t>带精装修1500元/方，以建筑面积计算</t>
  </si>
  <si>
    <t>8-1-2201</t>
  </si>
  <si>
    <t>22F</t>
  </si>
  <si>
    <t>8-1-2101</t>
  </si>
  <si>
    <t>21F</t>
  </si>
  <si>
    <t>8-1-1901</t>
  </si>
  <si>
    <t>19F</t>
  </si>
  <si>
    <t>8-1-2502</t>
  </si>
  <si>
    <t>8-1-2402</t>
  </si>
  <si>
    <t>24F</t>
  </si>
  <si>
    <t>8-1-2202</t>
  </si>
  <si>
    <t>8-1-2102</t>
  </si>
  <si>
    <t>8-1-1902</t>
  </si>
  <si>
    <t>8-1-1502</t>
  </si>
  <si>
    <t>15F</t>
  </si>
  <si>
    <t>8-1-202</t>
  </si>
  <si>
    <t>2F</t>
  </si>
  <si>
    <t>8-1-2603</t>
  </si>
  <si>
    <t>26F</t>
  </si>
  <si>
    <t>8-1-2503</t>
  </si>
  <si>
    <t>8-1-2403</t>
  </si>
  <si>
    <t>8-1-2303</t>
  </si>
  <si>
    <t>23F</t>
  </si>
  <si>
    <t>8-1-2203</t>
  </si>
  <si>
    <t>8-1-2103</t>
  </si>
  <si>
    <t>8-1-1803</t>
  </si>
  <si>
    <t>18F</t>
  </si>
  <si>
    <t>8-1-403</t>
  </si>
  <si>
    <t>4F</t>
  </si>
  <si>
    <t>8-1-2504</t>
  </si>
  <si>
    <t>三房一卫</t>
  </si>
  <si>
    <t>8-1-2404</t>
  </si>
  <si>
    <t>8-1-2304</t>
  </si>
  <si>
    <t>8-1-2104</t>
  </si>
  <si>
    <t>8-1-2505</t>
  </si>
  <si>
    <t>8-1-2405</t>
  </si>
  <si>
    <t>8-1-2205</t>
  </si>
  <si>
    <t>8-1-1905</t>
  </si>
  <si>
    <t>8-1-305</t>
  </si>
  <si>
    <t>3F</t>
  </si>
  <si>
    <t>8-1-2506</t>
  </si>
  <si>
    <t>8-1-2406</t>
  </si>
  <si>
    <t>8-1-2306</t>
  </si>
  <si>
    <t>8-1-2206</t>
  </si>
  <si>
    <t>8-1-2106</t>
  </si>
  <si>
    <t>8-1-1506</t>
  </si>
  <si>
    <t>8-1-1406</t>
  </si>
  <si>
    <t>14F</t>
  </si>
  <si>
    <t>8-1-1106</t>
  </si>
  <si>
    <t>11F</t>
  </si>
  <si>
    <t>8-1-706</t>
  </si>
  <si>
    <t>7F</t>
  </si>
  <si>
    <t>8-1-406</t>
  </si>
  <si>
    <t>8-2栋</t>
  </si>
  <si>
    <t>8-2-2601</t>
  </si>
  <si>
    <t>8-2-2501</t>
  </si>
  <si>
    <t>8-2-2401</t>
  </si>
  <si>
    <t>8-2-2301</t>
  </si>
  <si>
    <t>8-2-2101</t>
  </si>
  <si>
    <t>8-2-2001</t>
  </si>
  <si>
    <t>20F</t>
  </si>
  <si>
    <t>8-2-1901</t>
  </si>
  <si>
    <t>8-2-1801</t>
  </si>
  <si>
    <t>8-2-1701</t>
  </si>
  <si>
    <t>17F</t>
  </si>
  <si>
    <t>8-2-1601</t>
  </si>
  <si>
    <t>16F</t>
  </si>
  <si>
    <t>8-2-1501</t>
  </si>
  <si>
    <t>8-2-1401</t>
  </si>
  <si>
    <t>8-2-1201</t>
  </si>
  <si>
    <t>12F</t>
  </si>
  <si>
    <t>8-2-1101</t>
  </si>
  <si>
    <t>8-2-601</t>
  </si>
  <si>
    <t>6F</t>
  </si>
  <si>
    <t>8-2-501</t>
  </si>
  <si>
    <t>5F</t>
  </si>
  <si>
    <t>8-2-401</t>
  </si>
  <si>
    <t>8-2-301</t>
  </si>
  <si>
    <t>8-2-201</t>
  </si>
  <si>
    <t>8-2-2602</t>
  </si>
  <si>
    <t>8-2-2502</t>
  </si>
  <si>
    <t>8-2-2402</t>
  </si>
  <si>
    <t>8-2-2302</t>
  </si>
  <si>
    <t>8-2-2102</t>
  </si>
  <si>
    <t>8-2-1902</t>
  </si>
  <si>
    <t>8-2-1802</t>
  </si>
  <si>
    <t>8-2-1702</t>
  </si>
  <si>
    <t>8-2-1402</t>
  </si>
  <si>
    <t>8-2-1102</t>
  </si>
  <si>
    <t>8-2-902</t>
  </si>
  <si>
    <t>9F</t>
  </si>
  <si>
    <t>8-2-602</t>
  </si>
  <si>
    <t>8-2-202</t>
  </si>
  <si>
    <t>8-2-2603</t>
  </si>
  <si>
    <t>8-2-2503</t>
  </si>
  <si>
    <t>8-2-2403</t>
  </si>
  <si>
    <t>8-2-2303</t>
  </si>
  <si>
    <t>8-2-2203</t>
  </si>
  <si>
    <t>8-2-2103</t>
  </si>
  <si>
    <t>8-2-2003</t>
  </si>
  <si>
    <t>8-2-1903</t>
  </si>
  <si>
    <t>8-2-1803</t>
  </si>
  <si>
    <t>8-2-1703</t>
  </si>
  <si>
    <t>8-2-1603</t>
  </si>
  <si>
    <t>8-2-1503</t>
  </si>
  <si>
    <t>8-2-1403</t>
  </si>
  <si>
    <t>8-2-1303</t>
  </si>
  <si>
    <t>13F</t>
  </si>
  <si>
    <t>8-2-1203</t>
  </si>
  <si>
    <t>8-2-1103</t>
  </si>
  <si>
    <t>8-2-1003</t>
  </si>
  <si>
    <t>10F</t>
  </si>
  <si>
    <t>8-2-903</t>
  </si>
  <si>
    <t>8-2-803</t>
  </si>
  <si>
    <t>8F</t>
  </si>
  <si>
    <t>8-2-703</t>
  </si>
  <si>
    <t>8-2-603</t>
  </si>
  <si>
    <t>8-2-503</t>
  </si>
  <si>
    <t>8-2-403</t>
  </si>
  <si>
    <t>8-2-303</t>
  </si>
  <si>
    <t>8-2-203</t>
  </si>
  <si>
    <t>8-2-2604</t>
  </si>
  <si>
    <t>8-2-2504</t>
  </si>
  <si>
    <t>8-2-2404</t>
  </si>
  <si>
    <t>8-2-2304</t>
  </si>
  <si>
    <t>8-2-2204</t>
  </si>
  <si>
    <t>8-2-2104</t>
  </si>
  <si>
    <t>8-2-2004</t>
  </si>
  <si>
    <t>8-2-1904</t>
  </si>
  <si>
    <t>8-2-1804</t>
  </si>
  <si>
    <t>8-2-1704</t>
  </si>
  <si>
    <t>8-2-1604</t>
  </si>
  <si>
    <t>8-2-1504</t>
  </si>
  <si>
    <t>8-2-1404</t>
  </si>
  <si>
    <t>8-2-1204</t>
  </si>
  <si>
    <t>8-2-1104</t>
  </si>
  <si>
    <t>8-2-904</t>
  </si>
  <si>
    <t>8-2-2505</t>
  </si>
  <si>
    <t>8-2-2405</t>
  </si>
  <si>
    <t>8-2-2305</t>
  </si>
  <si>
    <t>8-2-2205</t>
  </si>
  <si>
    <t>8-2-2105</t>
  </si>
  <si>
    <t>8-2-2005</t>
  </si>
  <si>
    <t>8-2-1805</t>
  </si>
  <si>
    <t>8-2-1705</t>
  </si>
  <si>
    <t>8-2-1605</t>
  </si>
  <si>
    <t>8-2-1405</t>
  </si>
  <si>
    <t>8-2-1305</t>
  </si>
  <si>
    <t>8-2-1105</t>
  </si>
  <si>
    <t>8-2-905</t>
  </si>
  <si>
    <t>8-2-505</t>
  </si>
  <si>
    <t>8-2-2606</t>
  </si>
  <si>
    <t>8-2-2506</t>
  </si>
  <si>
    <t>8-2-2406</t>
  </si>
  <si>
    <t>8-2-2306</t>
  </si>
  <si>
    <t>8-2-2206</t>
  </si>
  <si>
    <t>8-2-2106</t>
  </si>
  <si>
    <t>8-2-2006</t>
  </si>
  <si>
    <t>8-2-1906</t>
  </si>
  <si>
    <t>8-2-1806</t>
  </si>
  <si>
    <t>8-2-1706</t>
  </si>
  <si>
    <t>8-2-1606</t>
  </si>
  <si>
    <t>8-2-1506</t>
  </si>
  <si>
    <t>8-2-1406</t>
  </si>
  <si>
    <t>8-2-1306</t>
  </si>
  <si>
    <t>8-2-1206</t>
  </si>
  <si>
    <t>8-2-1106</t>
  </si>
  <si>
    <t>8-2-1006</t>
  </si>
  <si>
    <t>8-2-906</t>
  </si>
  <si>
    <t>8-2-806</t>
  </si>
  <si>
    <t>8-2-706</t>
  </si>
  <si>
    <t>8-2-606</t>
  </si>
  <si>
    <t>8-2-506</t>
  </si>
  <si>
    <t>8-2-406</t>
  </si>
  <si>
    <t>8-2-306</t>
  </si>
  <si>
    <t>8-2-206</t>
  </si>
  <si>
    <t>本楼栋总面积/均价</t>
  </si>
  <si>
    <t>-</t>
  </si>
  <si>
    <t>本栋销售住宅共150套，销售住宅总建筑面积15232㎡，套内面积：12249㎡，分摊面积：2983㎡，销售均价：7019.36元/㎡（建筑面积）、8728元/㎡（套内建筑面积）。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</si>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</sst>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;\-#,##0.00"/>
    <numFmt numFmtId="177" formatCode="0.00_ "/>
    <numFmt numFmtId="178" formatCode="0.00_);[Red]\(0.00\)"/>
    <numFmt numFmtId="179" formatCode="0_ "/>
  </numFmts>
  <fonts count="53">
    <font>
      <sz val="11"/>
      <color theme="1"/>
      <name val="DengXian"/>
      <family val="0"/>
    </font>
    <font>
      <sz val="11"/>
      <name val="宋体"/>
      <family val="0"/>
    </font>
    <font>
      <sz val="12"/>
      <color indexed="8"/>
      <name val="DengXian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4"/>
      <name val="DengXian"/>
      <family val="0"/>
    </font>
    <font>
      <sz val="14"/>
      <color indexed="8"/>
      <name val="DengXian"/>
      <family val="0"/>
    </font>
    <font>
      <sz val="14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DengXian"/>
      <family val="0"/>
    </font>
    <font>
      <u val="single"/>
      <sz val="11"/>
      <color indexed="20"/>
      <name val="DengXian"/>
      <family val="0"/>
    </font>
    <font>
      <sz val="11"/>
      <color indexed="10"/>
      <name val="DengXian"/>
      <family val="0"/>
    </font>
    <font>
      <b/>
      <sz val="18"/>
      <color indexed="62"/>
      <name val="DengXian"/>
      <family val="0"/>
    </font>
    <font>
      <i/>
      <sz val="11"/>
      <color indexed="23"/>
      <name val="DengXian"/>
      <family val="0"/>
    </font>
    <font>
      <b/>
      <sz val="15"/>
      <color indexed="62"/>
      <name val="DengXian"/>
      <family val="0"/>
    </font>
    <font>
      <b/>
      <sz val="13"/>
      <color indexed="62"/>
      <name val="DengXian"/>
      <family val="0"/>
    </font>
    <font>
      <b/>
      <sz val="11"/>
      <color indexed="62"/>
      <name val="DengXian"/>
      <family val="0"/>
    </font>
    <font>
      <sz val="11"/>
      <color indexed="62"/>
      <name val="DengXian"/>
      <family val="0"/>
    </font>
    <font>
      <b/>
      <sz val="11"/>
      <color indexed="63"/>
      <name val="DengXian"/>
      <family val="0"/>
    </font>
    <font>
      <b/>
      <sz val="11"/>
      <color indexed="53"/>
      <name val="DengXian"/>
      <family val="0"/>
    </font>
    <font>
      <b/>
      <sz val="11"/>
      <color indexed="9"/>
      <name val="DengXian"/>
      <family val="0"/>
    </font>
    <font>
      <sz val="11"/>
      <color indexed="53"/>
      <name val="DengXian"/>
      <family val="0"/>
    </font>
    <font>
      <b/>
      <sz val="11"/>
      <color indexed="8"/>
      <name val="DengXian"/>
      <family val="0"/>
    </font>
    <font>
      <sz val="11"/>
      <color indexed="17"/>
      <name val="DengXian"/>
      <family val="0"/>
    </font>
    <font>
      <sz val="11"/>
      <color indexed="16"/>
      <name val="DengXian"/>
      <family val="0"/>
    </font>
    <font>
      <sz val="11"/>
      <color indexed="19"/>
      <name val="DengXian"/>
      <family val="0"/>
    </font>
    <font>
      <sz val="11"/>
      <color indexed="9"/>
      <name val="DengXian"/>
      <family val="0"/>
    </font>
    <font>
      <sz val="11"/>
      <color indexed="8"/>
      <name val="DengXian"/>
      <family val="0"/>
    </font>
    <font>
      <u val="single"/>
      <sz val="11"/>
      <color rgb="FF0000FF"/>
      <name val="DengXian"/>
      <family val="0"/>
    </font>
    <font>
      <u val="single"/>
      <sz val="11"/>
      <color rgb="FF800080"/>
      <name val="DengXian"/>
      <family val="0"/>
    </font>
    <font>
      <sz val="11"/>
      <color rgb="FFFF0000"/>
      <name val="DengXian"/>
      <family val="0"/>
    </font>
    <font>
      <b/>
      <sz val="18"/>
      <color theme="3"/>
      <name val="DengXian"/>
      <family val="0"/>
    </font>
    <font>
      <i/>
      <sz val="11"/>
      <color rgb="FF7F7F7F"/>
      <name val="DengXian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3F3F76"/>
      <name val="DengXian"/>
      <family val="0"/>
    </font>
    <font>
      <b/>
      <sz val="11"/>
      <color rgb="FF3F3F3F"/>
      <name val="DengXian"/>
      <family val="0"/>
    </font>
    <font>
      <b/>
      <sz val="11"/>
      <color rgb="FFFA7D00"/>
      <name val="DengXian"/>
      <family val="0"/>
    </font>
    <font>
      <b/>
      <sz val="11"/>
      <color rgb="FFFFFFFF"/>
      <name val="DengXian"/>
      <family val="0"/>
    </font>
    <font>
      <sz val="11"/>
      <color rgb="FFFA7D00"/>
      <name val="DengXian"/>
      <family val="0"/>
    </font>
    <font>
      <b/>
      <sz val="11"/>
      <color theme="1"/>
      <name val="DengXian"/>
      <family val="0"/>
    </font>
    <font>
      <sz val="11"/>
      <color rgb="FF006100"/>
      <name val="DengXian"/>
      <family val="0"/>
    </font>
    <font>
      <sz val="11"/>
      <color rgb="FF9C0006"/>
      <name val="DengXian"/>
      <family val="0"/>
    </font>
    <font>
      <sz val="11"/>
      <color rgb="FF9C6500"/>
      <name val="DengXian"/>
      <family val="0"/>
    </font>
    <font>
      <sz val="11"/>
      <color theme="0"/>
      <name val="DengXian"/>
      <family val="0"/>
    </font>
    <font>
      <sz val="11"/>
      <color rgb="FF000000"/>
      <name val="DengXian"/>
      <family val="0"/>
    </font>
    <font>
      <sz val="12"/>
      <color theme="1"/>
      <name val="DengXian"/>
      <family val="0"/>
    </font>
    <font>
      <sz val="11"/>
      <color theme="1"/>
      <name val="宋体"/>
      <family val="0"/>
    </font>
    <font>
      <sz val="14"/>
      <color theme="1"/>
      <name val="DengXian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49" fillId="0" borderId="0">
      <alignment/>
      <protection/>
    </xf>
  </cellStyleXfs>
  <cellXfs count="53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2" fillId="0" borderId="10" xfId="64" applyFont="1" applyBorder="1" applyAlignment="1">
      <alignment horizontal="center" vertical="center"/>
      <protection/>
    </xf>
    <xf numFmtId="177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52" fillId="0" borderId="10" xfId="64" applyFont="1" applyFill="1" applyBorder="1" applyAlignment="1">
      <alignment horizontal="center" vertical="center"/>
      <protection/>
    </xf>
    <xf numFmtId="178" fontId="0" fillId="33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8" fontId="6" fillId="33" borderId="0" xfId="0" applyNumberFormat="1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78" fontId="7" fillId="33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78" fontId="7" fillId="33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9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179" fontId="8" fillId="33" borderId="9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79" fontId="8" fillId="33" borderId="9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top"/>
    </xf>
    <xf numFmtId="0" fontId="0" fillId="33" borderId="16" xfId="0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177" fontId="8" fillId="33" borderId="9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178" fontId="6" fillId="33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78" fontId="0" fillId="33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54" xfId="64"/>
    <cellStyle name="常规 5" xfId="65"/>
    <cellStyle name="Norm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view="pageBreakPreview" zoomScale="85" zoomScaleNormal="85" zoomScaleSheetLayoutView="85" workbookViewId="0" topLeftCell="A146">
      <selection activeCell="J9" sqref="J9"/>
    </sheetView>
  </sheetViews>
  <sheetFormatPr defaultColWidth="8.875" defaultRowHeight="14.25"/>
  <cols>
    <col min="1" max="1" width="8.875" style="6" customWidth="1"/>
    <col min="2" max="2" width="15.625" style="6" customWidth="1"/>
    <col min="3" max="3" width="12.875" style="6" customWidth="1"/>
    <col min="4" max="4" width="12.875" style="6" hidden="1" customWidth="1"/>
    <col min="5" max="5" width="8.875" style="6" customWidth="1"/>
    <col min="6" max="6" width="13.00390625" style="6" customWidth="1"/>
    <col min="7" max="7" width="10.25390625" style="6" customWidth="1"/>
    <col min="8" max="8" width="14.625" style="6" customWidth="1"/>
    <col min="9" max="9" width="13.125" style="6" customWidth="1"/>
    <col min="10" max="10" width="9.375" style="6" customWidth="1"/>
    <col min="11" max="11" width="12.875" style="6" customWidth="1"/>
    <col min="12" max="12" width="16.875" style="6" customWidth="1"/>
    <col min="13" max="13" width="13.25390625" style="7" customWidth="1"/>
    <col min="14" max="14" width="8.50390625" style="6" customWidth="1"/>
    <col min="15" max="15" width="44.75390625" style="6" customWidth="1"/>
    <col min="16" max="16" width="10.375" style="6" bestFit="1" customWidth="1"/>
    <col min="17" max="16384" width="8.875" style="6" customWidth="1"/>
  </cols>
  <sheetData>
    <row r="1" spans="1:11" ht="20.25">
      <c r="A1" s="8" t="s">
        <v>0</v>
      </c>
      <c r="B1" s="8"/>
      <c r="K1" s="21"/>
    </row>
    <row r="2" spans="1:15" ht="25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2"/>
      <c r="N2" s="9"/>
      <c r="O2" s="9"/>
    </row>
    <row r="3" spans="1:15" ht="14.25">
      <c r="A3" s="10" t="s">
        <v>2</v>
      </c>
      <c r="B3" s="10"/>
      <c r="C3" s="10"/>
      <c r="D3" s="10"/>
      <c r="E3" s="10"/>
      <c r="F3" s="10"/>
      <c r="G3" s="10"/>
      <c r="H3" s="11"/>
      <c r="I3" s="11" t="s">
        <v>3</v>
      </c>
      <c r="K3" s="23" t="s">
        <v>4</v>
      </c>
      <c r="L3" s="24"/>
      <c r="M3" s="25"/>
      <c r="N3" s="24"/>
      <c r="O3" s="24"/>
    </row>
    <row r="4" spans="1:15" s="1" customFormat="1" ht="15.75" customHeight="1">
      <c r="A4" s="12" t="s">
        <v>5</v>
      </c>
      <c r="B4" s="13" t="s">
        <v>6</v>
      </c>
      <c r="C4" s="13" t="s">
        <v>7</v>
      </c>
      <c r="D4" s="13"/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26" t="s">
        <v>13</v>
      </c>
      <c r="K4" s="27" t="s">
        <v>14</v>
      </c>
      <c r="L4" s="13" t="s">
        <v>15</v>
      </c>
      <c r="M4" s="28" t="s">
        <v>16</v>
      </c>
      <c r="N4" s="13" t="s">
        <v>17</v>
      </c>
      <c r="O4" s="12" t="s">
        <v>18</v>
      </c>
    </row>
    <row r="5" spans="1:15" s="1" customFormat="1" ht="14.25">
      <c r="A5" s="12"/>
      <c r="B5" s="13"/>
      <c r="C5" s="13"/>
      <c r="D5" s="13"/>
      <c r="E5" s="13"/>
      <c r="F5" s="13"/>
      <c r="G5" s="13"/>
      <c r="H5" s="13"/>
      <c r="I5" s="13"/>
      <c r="J5" s="29"/>
      <c r="K5" s="30"/>
      <c r="L5" s="13"/>
      <c r="M5" s="31"/>
      <c r="N5" s="13"/>
      <c r="O5" s="12"/>
    </row>
    <row r="6" spans="1:15" s="2" customFormat="1" ht="27.75" customHeight="1">
      <c r="A6" s="14">
        <v>1</v>
      </c>
      <c r="B6" s="15" t="s">
        <v>19</v>
      </c>
      <c r="C6" s="15">
        <v>2501</v>
      </c>
      <c r="D6" s="15" t="s">
        <v>20</v>
      </c>
      <c r="E6" s="16" t="s">
        <v>21</v>
      </c>
      <c r="F6" s="17" t="s">
        <v>22</v>
      </c>
      <c r="G6" s="18">
        <v>2.9</v>
      </c>
      <c r="H6" s="19">
        <v>94.89</v>
      </c>
      <c r="I6" s="18">
        <f aca="true" t="shared" si="0" ref="I6:I15">H6-J6</f>
        <v>18.58</v>
      </c>
      <c r="J6" s="19">
        <v>76.31</v>
      </c>
      <c r="K6" s="32">
        <f>M6/H6</f>
        <v>7292.644114237538</v>
      </c>
      <c r="L6" s="32">
        <f>M6/J6</f>
        <v>9068.261040492727</v>
      </c>
      <c r="M6" s="33">
        <v>691999</v>
      </c>
      <c r="N6" s="34" t="s">
        <v>23</v>
      </c>
      <c r="O6" s="35" t="s">
        <v>24</v>
      </c>
    </row>
    <row r="7" spans="1:15" s="2" customFormat="1" ht="27.75" customHeight="1">
      <c r="A7" s="14">
        <v>2</v>
      </c>
      <c r="B7" s="15" t="s">
        <v>19</v>
      </c>
      <c r="C7" s="15">
        <v>2201</v>
      </c>
      <c r="D7" s="15" t="s">
        <v>25</v>
      </c>
      <c r="E7" s="16" t="s">
        <v>26</v>
      </c>
      <c r="F7" s="17" t="s">
        <v>22</v>
      </c>
      <c r="G7" s="18">
        <v>2.9</v>
      </c>
      <c r="H7" s="19">
        <v>94.89</v>
      </c>
      <c r="I7" s="18">
        <f t="shared" si="0"/>
        <v>18.58</v>
      </c>
      <c r="J7" s="19">
        <v>76.31</v>
      </c>
      <c r="K7" s="32">
        <f aca="true" t="shared" si="1" ref="K6:K15">M7/H7</f>
        <v>8848.255875223944</v>
      </c>
      <c r="L7" s="32">
        <f aca="true" t="shared" si="2" ref="L6:L15">M7/J7</f>
        <v>11002.6339929236</v>
      </c>
      <c r="M7" s="33">
        <v>839611</v>
      </c>
      <c r="N7" s="34" t="s">
        <v>23</v>
      </c>
      <c r="O7" s="35" t="s">
        <v>24</v>
      </c>
    </row>
    <row r="8" spans="1:15" s="2" customFormat="1" ht="27.75" customHeight="1">
      <c r="A8" s="14">
        <v>3</v>
      </c>
      <c r="B8" s="15" t="s">
        <v>19</v>
      </c>
      <c r="C8" s="15">
        <v>2101</v>
      </c>
      <c r="D8" s="15" t="s">
        <v>27</v>
      </c>
      <c r="E8" s="16" t="s">
        <v>28</v>
      </c>
      <c r="F8" s="17" t="s">
        <v>22</v>
      </c>
      <c r="G8" s="18">
        <v>2.9</v>
      </c>
      <c r="H8" s="19">
        <v>94.89</v>
      </c>
      <c r="I8" s="18">
        <f t="shared" si="0"/>
        <v>18.58</v>
      </c>
      <c r="J8" s="19">
        <v>76.31</v>
      </c>
      <c r="K8" s="32">
        <f t="shared" si="1"/>
        <v>8250.015807777427</v>
      </c>
      <c r="L8" s="32">
        <f t="shared" si="2"/>
        <v>10258.734110863583</v>
      </c>
      <c r="M8" s="33">
        <v>782844</v>
      </c>
      <c r="N8" s="34" t="s">
        <v>23</v>
      </c>
      <c r="O8" s="35" t="s">
        <v>24</v>
      </c>
    </row>
    <row r="9" spans="1:15" s="2" customFormat="1" ht="27.75" customHeight="1">
      <c r="A9" s="14">
        <v>4</v>
      </c>
      <c r="B9" s="15" t="s">
        <v>19</v>
      </c>
      <c r="C9" s="15">
        <v>1901</v>
      </c>
      <c r="D9" s="15" t="s">
        <v>29</v>
      </c>
      <c r="E9" s="16" t="s">
        <v>30</v>
      </c>
      <c r="F9" s="17" t="s">
        <v>22</v>
      </c>
      <c r="G9" s="18">
        <v>2.9</v>
      </c>
      <c r="H9" s="19">
        <v>94.89</v>
      </c>
      <c r="I9" s="18">
        <f t="shared" si="0"/>
        <v>18.58</v>
      </c>
      <c r="J9" s="19">
        <v>76.31</v>
      </c>
      <c r="K9" s="32">
        <f t="shared" si="1"/>
        <v>8182.295289282327</v>
      </c>
      <c r="L9" s="32">
        <f t="shared" si="2"/>
        <v>10174.524963962784</v>
      </c>
      <c r="M9" s="33">
        <v>776418</v>
      </c>
      <c r="N9" s="34" t="s">
        <v>23</v>
      </c>
      <c r="O9" s="35" t="s">
        <v>24</v>
      </c>
    </row>
    <row r="10" spans="1:15" s="2" customFormat="1" ht="27.75" customHeight="1">
      <c r="A10" s="14">
        <v>5</v>
      </c>
      <c r="B10" s="15" t="s">
        <v>19</v>
      </c>
      <c r="C10" s="15">
        <v>2502</v>
      </c>
      <c r="D10" s="15" t="s">
        <v>31</v>
      </c>
      <c r="E10" s="16" t="s">
        <v>21</v>
      </c>
      <c r="F10" s="17" t="s">
        <v>22</v>
      </c>
      <c r="G10" s="18">
        <v>2.9</v>
      </c>
      <c r="H10" s="19">
        <v>94.89</v>
      </c>
      <c r="I10" s="18">
        <f t="shared" si="0"/>
        <v>18.58</v>
      </c>
      <c r="J10" s="19">
        <v>76.31</v>
      </c>
      <c r="K10" s="32">
        <f t="shared" si="1"/>
        <v>7577.184107914427</v>
      </c>
      <c r="L10" s="32">
        <f t="shared" si="2"/>
        <v>9422.08098545407</v>
      </c>
      <c r="M10" s="33">
        <v>718999</v>
      </c>
      <c r="N10" s="34" t="s">
        <v>23</v>
      </c>
      <c r="O10" s="35" t="s">
        <v>24</v>
      </c>
    </row>
    <row r="11" spans="1:15" s="2" customFormat="1" ht="27.75" customHeight="1">
      <c r="A11" s="14">
        <v>6</v>
      </c>
      <c r="B11" s="15" t="s">
        <v>19</v>
      </c>
      <c r="C11" s="15">
        <v>2402</v>
      </c>
      <c r="D11" s="15" t="s">
        <v>32</v>
      </c>
      <c r="E11" s="16" t="s">
        <v>33</v>
      </c>
      <c r="F11" s="17" t="s">
        <v>22</v>
      </c>
      <c r="G11" s="18">
        <v>2.9</v>
      </c>
      <c r="H11" s="19">
        <v>94.89</v>
      </c>
      <c r="I11" s="18">
        <f t="shared" si="0"/>
        <v>18.58</v>
      </c>
      <c r="J11" s="19">
        <v>76.31</v>
      </c>
      <c r="K11" s="32">
        <f t="shared" si="1"/>
        <v>7187.258931394246</v>
      </c>
      <c r="L11" s="32">
        <f t="shared" si="2"/>
        <v>8937.21661643297</v>
      </c>
      <c r="M11" s="33">
        <v>681999</v>
      </c>
      <c r="N11" s="34" t="s">
        <v>23</v>
      </c>
      <c r="O11" s="35" t="s">
        <v>24</v>
      </c>
    </row>
    <row r="12" spans="1:15" s="2" customFormat="1" ht="27.75" customHeight="1">
      <c r="A12" s="14">
        <v>7</v>
      </c>
      <c r="B12" s="15" t="s">
        <v>19</v>
      </c>
      <c r="C12" s="15">
        <v>2202</v>
      </c>
      <c r="D12" s="15" t="s">
        <v>34</v>
      </c>
      <c r="E12" s="16" t="s">
        <v>26</v>
      </c>
      <c r="F12" s="17" t="s">
        <v>22</v>
      </c>
      <c r="G12" s="18">
        <v>2.9</v>
      </c>
      <c r="H12" s="19">
        <v>94.89</v>
      </c>
      <c r="I12" s="18">
        <f t="shared" si="0"/>
        <v>18.58</v>
      </c>
      <c r="J12" s="19">
        <v>76.31</v>
      </c>
      <c r="K12" s="32">
        <f t="shared" si="1"/>
        <v>8566.076509642744</v>
      </c>
      <c r="L12" s="32">
        <f t="shared" si="2"/>
        <v>10651.749443061197</v>
      </c>
      <c r="M12" s="33">
        <v>812835</v>
      </c>
      <c r="N12" s="34" t="s">
        <v>23</v>
      </c>
      <c r="O12" s="35" t="s">
        <v>24</v>
      </c>
    </row>
    <row r="13" spans="1:15" s="2" customFormat="1" ht="27.75" customHeight="1">
      <c r="A13" s="14">
        <v>8</v>
      </c>
      <c r="B13" s="15" t="s">
        <v>19</v>
      </c>
      <c r="C13" s="15">
        <v>2102</v>
      </c>
      <c r="D13" s="15" t="s">
        <v>35</v>
      </c>
      <c r="E13" s="16" t="s">
        <v>28</v>
      </c>
      <c r="F13" s="17" t="s">
        <v>22</v>
      </c>
      <c r="G13" s="18">
        <v>2.9</v>
      </c>
      <c r="H13" s="19">
        <v>94.89</v>
      </c>
      <c r="I13" s="18">
        <f t="shared" si="0"/>
        <v>18.58</v>
      </c>
      <c r="J13" s="19">
        <v>76.31</v>
      </c>
      <c r="K13" s="32">
        <f t="shared" si="1"/>
        <v>7967.836442196227</v>
      </c>
      <c r="L13" s="32">
        <f t="shared" si="2"/>
        <v>9907.84956100118</v>
      </c>
      <c r="M13" s="33">
        <v>756068</v>
      </c>
      <c r="N13" s="34" t="s">
        <v>23</v>
      </c>
      <c r="O13" s="35" t="s">
        <v>24</v>
      </c>
    </row>
    <row r="14" spans="1:15" s="2" customFormat="1" ht="27.75" customHeight="1">
      <c r="A14" s="14">
        <v>9</v>
      </c>
      <c r="B14" s="15" t="s">
        <v>19</v>
      </c>
      <c r="C14" s="15">
        <v>1902</v>
      </c>
      <c r="D14" s="15" t="s">
        <v>36</v>
      </c>
      <c r="E14" s="16" t="s">
        <v>30</v>
      </c>
      <c r="F14" s="17" t="s">
        <v>22</v>
      </c>
      <c r="G14" s="18">
        <v>2.9</v>
      </c>
      <c r="H14" s="19">
        <v>94.89</v>
      </c>
      <c r="I14" s="18">
        <f t="shared" si="0"/>
        <v>18.58</v>
      </c>
      <c r="J14" s="19">
        <v>76.31</v>
      </c>
      <c r="K14" s="32">
        <f t="shared" si="1"/>
        <v>7900.094846664559</v>
      </c>
      <c r="L14" s="32">
        <f t="shared" si="2"/>
        <v>9823.614205215568</v>
      </c>
      <c r="M14" s="33">
        <v>749640</v>
      </c>
      <c r="N14" s="34" t="s">
        <v>23</v>
      </c>
      <c r="O14" s="35" t="s">
        <v>24</v>
      </c>
    </row>
    <row r="15" spans="1:15" s="2" customFormat="1" ht="27.75" customHeight="1">
      <c r="A15" s="14">
        <v>10</v>
      </c>
      <c r="B15" s="15" t="s">
        <v>19</v>
      </c>
      <c r="C15" s="15">
        <v>1502</v>
      </c>
      <c r="D15" s="15" t="s">
        <v>37</v>
      </c>
      <c r="E15" s="16" t="s">
        <v>38</v>
      </c>
      <c r="F15" s="17" t="s">
        <v>22</v>
      </c>
      <c r="G15" s="18">
        <v>2.9</v>
      </c>
      <c r="H15" s="19">
        <v>94.89</v>
      </c>
      <c r="I15" s="18">
        <f t="shared" si="0"/>
        <v>18.58</v>
      </c>
      <c r="J15" s="19">
        <v>76.31</v>
      </c>
      <c r="K15" s="32">
        <f t="shared" si="1"/>
        <v>7764.65380967436</v>
      </c>
      <c r="L15" s="32">
        <f t="shared" si="2"/>
        <v>9655.19591141397</v>
      </c>
      <c r="M15" s="33">
        <v>736788</v>
      </c>
      <c r="N15" s="34" t="s">
        <v>23</v>
      </c>
      <c r="O15" s="35" t="s">
        <v>24</v>
      </c>
    </row>
    <row r="16" spans="1:15" s="2" customFormat="1" ht="27.75" customHeight="1">
      <c r="A16" s="14">
        <v>11</v>
      </c>
      <c r="B16" s="15" t="s">
        <v>19</v>
      </c>
      <c r="C16" s="15">
        <v>202</v>
      </c>
      <c r="D16" s="15" t="s">
        <v>39</v>
      </c>
      <c r="E16" s="16" t="s">
        <v>40</v>
      </c>
      <c r="F16" s="17" t="s">
        <v>22</v>
      </c>
      <c r="G16" s="18">
        <v>2.9</v>
      </c>
      <c r="H16" s="19">
        <v>94.89</v>
      </c>
      <c r="I16" s="18">
        <f aca="true" t="shared" si="3" ref="I16:I57">H16-J16</f>
        <v>18.58</v>
      </c>
      <c r="J16" s="19">
        <v>76.31</v>
      </c>
      <c r="K16" s="32">
        <f aca="true" t="shared" si="4" ref="K16:K57">M16/H16</f>
        <v>6420.360417325324</v>
      </c>
      <c r="L16" s="32">
        <f aca="true" t="shared" si="5" ref="L16:L57">M16/J16</f>
        <v>7983.593238107718</v>
      </c>
      <c r="M16" s="33">
        <v>609228</v>
      </c>
      <c r="N16" s="34" t="s">
        <v>23</v>
      </c>
      <c r="O16" s="35" t="s">
        <v>24</v>
      </c>
    </row>
    <row r="17" spans="1:15" s="2" customFormat="1" ht="27.75" customHeight="1">
      <c r="A17" s="14">
        <v>12</v>
      </c>
      <c r="B17" s="15" t="s">
        <v>19</v>
      </c>
      <c r="C17" s="15">
        <v>2603</v>
      </c>
      <c r="D17" s="15" t="s">
        <v>41</v>
      </c>
      <c r="E17" s="16" t="s">
        <v>42</v>
      </c>
      <c r="F17" s="14" t="s">
        <v>22</v>
      </c>
      <c r="G17" s="18">
        <v>2.9</v>
      </c>
      <c r="H17" s="19">
        <v>114.35</v>
      </c>
      <c r="I17" s="18">
        <f t="shared" si="3"/>
        <v>22.39</v>
      </c>
      <c r="J17" s="19">
        <v>91.96</v>
      </c>
      <c r="K17" s="32">
        <f t="shared" si="4"/>
        <v>6420.3585483165725</v>
      </c>
      <c r="L17" s="32">
        <f t="shared" si="5"/>
        <v>7983.558068725533</v>
      </c>
      <c r="M17" s="33">
        <v>734168</v>
      </c>
      <c r="N17" s="34" t="s">
        <v>23</v>
      </c>
      <c r="O17" s="35" t="s">
        <v>24</v>
      </c>
    </row>
    <row r="18" spans="1:15" s="2" customFormat="1" ht="27.75" customHeight="1">
      <c r="A18" s="14">
        <v>13</v>
      </c>
      <c r="B18" s="15" t="s">
        <v>19</v>
      </c>
      <c r="C18" s="15">
        <v>2503</v>
      </c>
      <c r="D18" s="15" t="s">
        <v>43</v>
      </c>
      <c r="E18" s="16" t="s">
        <v>21</v>
      </c>
      <c r="F18" s="14" t="s">
        <v>22</v>
      </c>
      <c r="G18" s="18">
        <v>2.9</v>
      </c>
      <c r="H18" s="19">
        <v>114.35</v>
      </c>
      <c r="I18" s="18">
        <f t="shared" si="3"/>
        <v>22.39</v>
      </c>
      <c r="J18" s="19">
        <v>91.96</v>
      </c>
      <c r="K18" s="32">
        <f t="shared" si="4"/>
        <v>7214.682990817665</v>
      </c>
      <c r="L18" s="32">
        <f t="shared" si="5"/>
        <v>8971.280991735537</v>
      </c>
      <c r="M18" s="33">
        <v>824999</v>
      </c>
      <c r="N18" s="34" t="s">
        <v>23</v>
      </c>
      <c r="O18" s="35" t="s">
        <v>24</v>
      </c>
    </row>
    <row r="19" spans="1:15" s="2" customFormat="1" ht="27.75" customHeight="1">
      <c r="A19" s="14">
        <v>14</v>
      </c>
      <c r="B19" s="15" t="s">
        <v>19</v>
      </c>
      <c r="C19" s="15">
        <v>2403</v>
      </c>
      <c r="D19" s="15" t="s">
        <v>44</v>
      </c>
      <c r="E19" s="16" t="s">
        <v>33</v>
      </c>
      <c r="F19" s="14" t="s">
        <v>22</v>
      </c>
      <c r="G19" s="18">
        <v>2.9</v>
      </c>
      <c r="H19" s="19">
        <v>114.35</v>
      </c>
      <c r="I19" s="18">
        <f t="shared" si="3"/>
        <v>22.39</v>
      </c>
      <c r="J19" s="19">
        <v>91.96</v>
      </c>
      <c r="K19" s="32">
        <f t="shared" si="4"/>
        <v>7179.702667249672</v>
      </c>
      <c r="L19" s="32">
        <f t="shared" si="5"/>
        <v>8927.783819051761</v>
      </c>
      <c r="M19" s="33">
        <v>820999</v>
      </c>
      <c r="N19" s="34" t="s">
        <v>23</v>
      </c>
      <c r="O19" s="35" t="s">
        <v>24</v>
      </c>
    </row>
    <row r="20" spans="1:15" s="2" customFormat="1" ht="27.75" customHeight="1">
      <c r="A20" s="14">
        <v>15</v>
      </c>
      <c r="B20" s="15" t="s">
        <v>19</v>
      </c>
      <c r="C20" s="15">
        <v>2303</v>
      </c>
      <c r="D20" s="15" t="s">
        <v>45</v>
      </c>
      <c r="E20" s="16" t="s">
        <v>46</v>
      </c>
      <c r="F20" s="14" t="s">
        <v>22</v>
      </c>
      <c r="G20" s="18">
        <v>2.9</v>
      </c>
      <c r="H20" s="19">
        <v>114.35</v>
      </c>
      <c r="I20" s="18">
        <f t="shared" si="3"/>
        <v>22.39</v>
      </c>
      <c r="J20" s="19">
        <v>91.96</v>
      </c>
      <c r="K20" s="32">
        <f t="shared" si="4"/>
        <v>7144.722343681679</v>
      </c>
      <c r="L20" s="32">
        <f t="shared" si="5"/>
        <v>8884.286646367987</v>
      </c>
      <c r="M20" s="33">
        <v>816999</v>
      </c>
      <c r="N20" s="34" t="s">
        <v>23</v>
      </c>
      <c r="O20" s="35" t="s">
        <v>24</v>
      </c>
    </row>
    <row r="21" spans="1:15" s="2" customFormat="1" ht="27.75" customHeight="1">
      <c r="A21" s="14">
        <v>16</v>
      </c>
      <c r="B21" s="15" t="s">
        <v>19</v>
      </c>
      <c r="C21" s="15">
        <v>2203</v>
      </c>
      <c r="D21" s="15" t="s">
        <v>47</v>
      </c>
      <c r="E21" s="16" t="s">
        <v>26</v>
      </c>
      <c r="F21" s="14" t="s">
        <v>22</v>
      </c>
      <c r="G21" s="18">
        <v>2.9</v>
      </c>
      <c r="H21" s="19">
        <v>114.35</v>
      </c>
      <c r="I21" s="18">
        <f t="shared" si="3"/>
        <v>22.39</v>
      </c>
      <c r="J21" s="19">
        <v>91.96</v>
      </c>
      <c r="K21" s="32">
        <f t="shared" si="4"/>
        <v>7109.7420201136865</v>
      </c>
      <c r="L21" s="32">
        <f t="shared" si="5"/>
        <v>8840.789473684212</v>
      </c>
      <c r="M21" s="33">
        <v>812999</v>
      </c>
      <c r="N21" s="34" t="s">
        <v>23</v>
      </c>
      <c r="O21" s="35" t="s">
        <v>24</v>
      </c>
    </row>
    <row r="22" spans="1:15" s="2" customFormat="1" ht="27.75" customHeight="1">
      <c r="A22" s="14">
        <v>17</v>
      </c>
      <c r="B22" s="15" t="s">
        <v>19</v>
      </c>
      <c r="C22" s="15">
        <v>2103</v>
      </c>
      <c r="D22" s="15" t="s">
        <v>48</v>
      </c>
      <c r="E22" s="16" t="s">
        <v>28</v>
      </c>
      <c r="F22" s="14" t="s">
        <v>22</v>
      </c>
      <c r="G22" s="18">
        <v>2.9</v>
      </c>
      <c r="H22" s="19">
        <v>114.35</v>
      </c>
      <c r="I22" s="18">
        <f t="shared" si="3"/>
        <v>22.39</v>
      </c>
      <c r="J22" s="19">
        <v>91.96</v>
      </c>
      <c r="K22" s="32">
        <f t="shared" si="4"/>
        <v>7066.016615653695</v>
      </c>
      <c r="L22" s="32">
        <f t="shared" si="5"/>
        <v>8786.418007829492</v>
      </c>
      <c r="M22" s="33">
        <v>807999</v>
      </c>
      <c r="N22" s="34" t="s">
        <v>23</v>
      </c>
      <c r="O22" s="35" t="s">
        <v>24</v>
      </c>
    </row>
    <row r="23" spans="1:15" s="2" customFormat="1" ht="27.75" customHeight="1">
      <c r="A23" s="14">
        <v>18</v>
      </c>
      <c r="B23" s="15" t="s">
        <v>19</v>
      </c>
      <c r="C23" s="15">
        <v>1803</v>
      </c>
      <c r="D23" s="15" t="s">
        <v>49</v>
      </c>
      <c r="E23" s="16" t="s">
        <v>50</v>
      </c>
      <c r="F23" s="14" t="s">
        <v>22</v>
      </c>
      <c r="G23" s="18">
        <v>2.9</v>
      </c>
      <c r="H23" s="19">
        <v>114.35</v>
      </c>
      <c r="I23" s="18">
        <f t="shared" si="3"/>
        <v>22.39</v>
      </c>
      <c r="J23" s="19">
        <v>91.96</v>
      </c>
      <c r="K23" s="32">
        <f t="shared" si="4"/>
        <v>6646.112811543507</v>
      </c>
      <c r="L23" s="32">
        <f t="shared" si="5"/>
        <v>8264.27794693345</v>
      </c>
      <c r="M23" s="33">
        <v>759983</v>
      </c>
      <c r="N23" s="34" t="s">
        <v>23</v>
      </c>
      <c r="O23" s="35" t="s">
        <v>24</v>
      </c>
    </row>
    <row r="24" spans="1:15" s="2" customFormat="1" ht="27.75" customHeight="1">
      <c r="A24" s="14">
        <v>19</v>
      </c>
      <c r="B24" s="15" t="s">
        <v>19</v>
      </c>
      <c r="C24" s="15">
        <v>403</v>
      </c>
      <c r="D24" s="15" t="s">
        <v>51</v>
      </c>
      <c r="E24" s="16" t="s">
        <v>52</v>
      </c>
      <c r="F24" s="14" t="s">
        <v>22</v>
      </c>
      <c r="G24" s="18">
        <v>2.9</v>
      </c>
      <c r="H24" s="19">
        <v>114.35</v>
      </c>
      <c r="I24" s="18">
        <f t="shared" si="3"/>
        <v>22.39</v>
      </c>
      <c r="J24" s="19">
        <v>91.96</v>
      </c>
      <c r="K24" s="32">
        <f t="shared" si="4"/>
        <v>6375.155225185833</v>
      </c>
      <c r="L24" s="32">
        <f t="shared" si="5"/>
        <v>7927.3488473249245</v>
      </c>
      <c r="M24" s="33">
        <v>728999</v>
      </c>
      <c r="N24" s="34" t="s">
        <v>23</v>
      </c>
      <c r="O24" s="35" t="s">
        <v>24</v>
      </c>
    </row>
    <row r="25" spans="1:15" s="2" customFormat="1" ht="27.75" customHeight="1">
      <c r="A25" s="14">
        <v>20</v>
      </c>
      <c r="B25" s="15" t="s">
        <v>19</v>
      </c>
      <c r="C25" s="15">
        <v>2504</v>
      </c>
      <c r="D25" s="15" t="s">
        <v>53</v>
      </c>
      <c r="E25" s="16" t="s">
        <v>21</v>
      </c>
      <c r="F25" s="17" t="s">
        <v>54</v>
      </c>
      <c r="G25" s="18">
        <v>2.9</v>
      </c>
      <c r="H25" s="19">
        <v>86.56</v>
      </c>
      <c r="I25" s="18">
        <f t="shared" si="3"/>
        <v>16.950000000000003</v>
      </c>
      <c r="J25" s="19">
        <v>69.61</v>
      </c>
      <c r="K25" s="32">
        <f t="shared" si="4"/>
        <v>6850.727818853974</v>
      </c>
      <c r="L25" s="32">
        <f t="shared" si="5"/>
        <v>8518.876598189916</v>
      </c>
      <c r="M25" s="33">
        <v>592999</v>
      </c>
      <c r="N25" s="34" t="s">
        <v>23</v>
      </c>
      <c r="O25" s="35" t="s">
        <v>24</v>
      </c>
    </row>
    <row r="26" spans="1:15" s="2" customFormat="1" ht="27.75" customHeight="1">
      <c r="A26" s="14">
        <v>21</v>
      </c>
      <c r="B26" s="15" t="s">
        <v>19</v>
      </c>
      <c r="C26" s="15">
        <v>2404</v>
      </c>
      <c r="D26" s="15" t="s">
        <v>55</v>
      </c>
      <c r="E26" s="16" t="s">
        <v>33</v>
      </c>
      <c r="F26" s="17" t="s">
        <v>54</v>
      </c>
      <c r="G26" s="18">
        <v>2.9</v>
      </c>
      <c r="H26" s="19">
        <v>86.56</v>
      </c>
      <c r="I26" s="18">
        <f t="shared" si="3"/>
        <v>16.950000000000003</v>
      </c>
      <c r="J26" s="19">
        <v>69.61</v>
      </c>
      <c r="K26" s="32">
        <f t="shared" si="4"/>
        <v>6816.069778188539</v>
      </c>
      <c r="L26" s="32">
        <f t="shared" si="5"/>
        <v>8475.779342048556</v>
      </c>
      <c r="M26" s="33">
        <v>589999</v>
      </c>
      <c r="N26" s="34" t="s">
        <v>23</v>
      </c>
      <c r="O26" s="35" t="s">
        <v>24</v>
      </c>
    </row>
    <row r="27" spans="1:15" s="2" customFormat="1" ht="27.75" customHeight="1">
      <c r="A27" s="14">
        <v>22</v>
      </c>
      <c r="B27" s="15" t="s">
        <v>19</v>
      </c>
      <c r="C27" s="15">
        <v>2304</v>
      </c>
      <c r="D27" s="15" t="s">
        <v>56</v>
      </c>
      <c r="E27" s="16" t="s">
        <v>46</v>
      </c>
      <c r="F27" s="17" t="s">
        <v>54</v>
      </c>
      <c r="G27" s="18">
        <v>2.9</v>
      </c>
      <c r="H27" s="19">
        <v>86.56</v>
      </c>
      <c r="I27" s="18">
        <f t="shared" si="3"/>
        <v>16.950000000000003</v>
      </c>
      <c r="J27" s="19">
        <v>69.61</v>
      </c>
      <c r="K27" s="32">
        <f t="shared" si="4"/>
        <v>6781.411737523105</v>
      </c>
      <c r="L27" s="32">
        <f t="shared" si="5"/>
        <v>8432.682085907198</v>
      </c>
      <c r="M27" s="33">
        <v>586999</v>
      </c>
      <c r="N27" s="34" t="s">
        <v>23</v>
      </c>
      <c r="O27" s="35" t="s">
        <v>24</v>
      </c>
    </row>
    <row r="28" spans="1:15" s="2" customFormat="1" ht="27.75" customHeight="1">
      <c r="A28" s="14">
        <v>23</v>
      </c>
      <c r="B28" s="15" t="s">
        <v>19</v>
      </c>
      <c r="C28" s="15">
        <v>2104</v>
      </c>
      <c r="D28" s="15" t="s">
        <v>57</v>
      </c>
      <c r="E28" s="16" t="s">
        <v>28</v>
      </c>
      <c r="F28" s="17" t="s">
        <v>54</v>
      </c>
      <c r="G28" s="18">
        <v>2.9</v>
      </c>
      <c r="H28" s="19">
        <v>86.56</v>
      </c>
      <c r="I28" s="18">
        <f t="shared" si="3"/>
        <v>16.950000000000003</v>
      </c>
      <c r="J28" s="19">
        <v>69.61</v>
      </c>
      <c r="K28" s="32">
        <f t="shared" si="4"/>
        <v>6712.095656192237</v>
      </c>
      <c r="L28" s="32">
        <f t="shared" si="5"/>
        <v>8346.48757362448</v>
      </c>
      <c r="M28" s="33">
        <v>580999</v>
      </c>
      <c r="N28" s="34" t="s">
        <v>23</v>
      </c>
      <c r="O28" s="35" t="s">
        <v>24</v>
      </c>
    </row>
    <row r="29" spans="1:15" s="2" customFormat="1" ht="27.75" customHeight="1">
      <c r="A29" s="14">
        <v>24</v>
      </c>
      <c r="B29" s="15" t="s">
        <v>19</v>
      </c>
      <c r="C29" s="15">
        <v>2505</v>
      </c>
      <c r="D29" s="15" t="s">
        <v>58</v>
      </c>
      <c r="E29" s="16" t="s">
        <v>21</v>
      </c>
      <c r="F29" s="17" t="s">
        <v>54</v>
      </c>
      <c r="G29" s="18">
        <v>2.9</v>
      </c>
      <c r="H29" s="19">
        <v>86.56</v>
      </c>
      <c r="I29" s="18">
        <f t="shared" si="3"/>
        <v>16.950000000000003</v>
      </c>
      <c r="J29" s="19">
        <v>69.61</v>
      </c>
      <c r="K29" s="32">
        <f t="shared" si="4"/>
        <v>6896.93853974122</v>
      </c>
      <c r="L29" s="32">
        <f t="shared" si="5"/>
        <v>8576.339606378395</v>
      </c>
      <c r="M29" s="33">
        <v>596999</v>
      </c>
      <c r="N29" s="34" t="s">
        <v>23</v>
      </c>
      <c r="O29" s="35" t="s">
        <v>24</v>
      </c>
    </row>
    <row r="30" spans="1:15" s="2" customFormat="1" ht="27.75" customHeight="1">
      <c r="A30" s="14">
        <v>25</v>
      </c>
      <c r="B30" s="15" t="s">
        <v>19</v>
      </c>
      <c r="C30" s="15">
        <v>2405</v>
      </c>
      <c r="D30" s="15" t="s">
        <v>59</v>
      </c>
      <c r="E30" s="16" t="s">
        <v>33</v>
      </c>
      <c r="F30" s="17" t="s">
        <v>54</v>
      </c>
      <c r="G30" s="18">
        <v>2.9</v>
      </c>
      <c r="H30" s="19">
        <v>86.56</v>
      </c>
      <c r="I30" s="18">
        <f t="shared" si="3"/>
        <v>16.950000000000003</v>
      </c>
      <c r="J30" s="19">
        <v>69.61</v>
      </c>
      <c r="K30" s="32">
        <f t="shared" si="4"/>
        <v>6873.833179297597</v>
      </c>
      <c r="L30" s="32">
        <f t="shared" si="5"/>
        <v>8547.608102284155</v>
      </c>
      <c r="M30" s="33">
        <v>594999</v>
      </c>
      <c r="N30" s="34" t="s">
        <v>23</v>
      </c>
      <c r="O30" s="35" t="s">
        <v>24</v>
      </c>
    </row>
    <row r="31" spans="1:15" s="2" customFormat="1" ht="27.75" customHeight="1">
      <c r="A31" s="14">
        <v>26</v>
      </c>
      <c r="B31" s="15" t="s">
        <v>19</v>
      </c>
      <c r="C31" s="15">
        <v>2205</v>
      </c>
      <c r="D31" s="15" t="s">
        <v>60</v>
      </c>
      <c r="E31" s="16" t="s">
        <v>26</v>
      </c>
      <c r="F31" s="17" t="s">
        <v>54</v>
      </c>
      <c r="G31" s="18">
        <v>2.9</v>
      </c>
      <c r="H31" s="19">
        <v>86.56</v>
      </c>
      <c r="I31" s="18">
        <f t="shared" si="3"/>
        <v>16.950000000000003</v>
      </c>
      <c r="J31" s="19">
        <v>69.61</v>
      </c>
      <c r="K31" s="32">
        <f t="shared" si="4"/>
        <v>6792.964417744916</v>
      </c>
      <c r="L31" s="32">
        <f t="shared" si="5"/>
        <v>8447.047837954316</v>
      </c>
      <c r="M31" s="33">
        <v>587999</v>
      </c>
      <c r="N31" s="34" t="s">
        <v>23</v>
      </c>
      <c r="O31" s="35" t="s">
        <v>24</v>
      </c>
    </row>
    <row r="32" spans="1:15" s="2" customFormat="1" ht="27.75" customHeight="1">
      <c r="A32" s="14">
        <v>27</v>
      </c>
      <c r="B32" s="15" t="s">
        <v>19</v>
      </c>
      <c r="C32" s="15">
        <v>1905</v>
      </c>
      <c r="D32" s="15" t="s">
        <v>61</v>
      </c>
      <c r="E32" s="16" t="s">
        <v>30</v>
      </c>
      <c r="F32" s="17" t="s">
        <v>54</v>
      </c>
      <c r="G32" s="18">
        <v>2.9</v>
      </c>
      <c r="H32" s="19">
        <v>86.56</v>
      </c>
      <c r="I32" s="18">
        <f t="shared" si="3"/>
        <v>16.950000000000003</v>
      </c>
      <c r="J32" s="19">
        <v>69.61</v>
      </c>
      <c r="K32" s="32">
        <f t="shared" si="4"/>
        <v>6688.990295748614</v>
      </c>
      <c r="L32" s="32">
        <f t="shared" si="5"/>
        <v>8317.75606953024</v>
      </c>
      <c r="M32" s="33">
        <v>578999</v>
      </c>
      <c r="N32" s="34" t="s">
        <v>23</v>
      </c>
      <c r="O32" s="35" t="s">
        <v>24</v>
      </c>
    </row>
    <row r="33" spans="1:15" s="2" customFormat="1" ht="27.75" customHeight="1">
      <c r="A33" s="14">
        <v>28</v>
      </c>
      <c r="B33" s="15" t="s">
        <v>19</v>
      </c>
      <c r="C33" s="15">
        <v>305</v>
      </c>
      <c r="D33" s="15" t="s">
        <v>62</v>
      </c>
      <c r="E33" s="16" t="s">
        <v>63</v>
      </c>
      <c r="F33" s="17" t="s">
        <v>54</v>
      </c>
      <c r="G33" s="18">
        <v>2.9</v>
      </c>
      <c r="H33" s="19">
        <v>86.56</v>
      </c>
      <c r="I33" s="18">
        <f t="shared" si="3"/>
        <v>16.950000000000003</v>
      </c>
      <c r="J33" s="19">
        <v>69.61</v>
      </c>
      <c r="K33" s="32">
        <f t="shared" si="4"/>
        <v>6617.490757855822</v>
      </c>
      <c r="L33" s="32">
        <f t="shared" si="5"/>
        <v>8228.846430110616</v>
      </c>
      <c r="M33" s="33">
        <v>572810</v>
      </c>
      <c r="N33" s="34" t="s">
        <v>23</v>
      </c>
      <c r="O33" s="35" t="s">
        <v>24</v>
      </c>
    </row>
    <row r="34" spans="1:15" s="2" customFormat="1" ht="27.75" customHeight="1">
      <c r="A34" s="14">
        <v>29</v>
      </c>
      <c r="B34" s="15" t="s">
        <v>19</v>
      </c>
      <c r="C34" s="15">
        <v>2506</v>
      </c>
      <c r="D34" s="15" t="s">
        <v>64</v>
      </c>
      <c r="E34" s="16" t="s">
        <v>21</v>
      </c>
      <c r="F34" s="14" t="s">
        <v>22</v>
      </c>
      <c r="G34" s="18">
        <v>2.9</v>
      </c>
      <c r="H34" s="19">
        <v>114.35</v>
      </c>
      <c r="I34" s="18">
        <f t="shared" si="3"/>
        <v>22.39</v>
      </c>
      <c r="J34" s="19">
        <v>91.96</v>
      </c>
      <c r="K34" s="32">
        <f t="shared" si="4"/>
        <v>7328.369042413643</v>
      </c>
      <c r="L34" s="32">
        <f t="shared" si="5"/>
        <v>9112.646802957808</v>
      </c>
      <c r="M34" s="33">
        <v>837999</v>
      </c>
      <c r="N34" s="34" t="s">
        <v>23</v>
      </c>
      <c r="O34" s="35" t="s">
        <v>24</v>
      </c>
    </row>
    <row r="35" spans="1:15" s="2" customFormat="1" ht="27.75" customHeight="1">
      <c r="A35" s="14">
        <v>30</v>
      </c>
      <c r="B35" s="15" t="s">
        <v>19</v>
      </c>
      <c r="C35" s="15">
        <v>2406</v>
      </c>
      <c r="D35" s="15" t="s">
        <v>65</v>
      </c>
      <c r="E35" s="16" t="s">
        <v>33</v>
      </c>
      <c r="F35" s="14" t="s">
        <v>22</v>
      </c>
      <c r="G35" s="18">
        <v>2.9</v>
      </c>
      <c r="H35" s="19">
        <v>114.35</v>
      </c>
      <c r="I35" s="18">
        <f t="shared" si="3"/>
        <v>22.39</v>
      </c>
      <c r="J35" s="19">
        <v>91.96</v>
      </c>
      <c r="K35" s="32">
        <f t="shared" si="4"/>
        <v>7293.388718845649</v>
      </c>
      <c r="L35" s="32">
        <f t="shared" si="5"/>
        <v>9069.149630274032</v>
      </c>
      <c r="M35" s="33">
        <v>833999</v>
      </c>
      <c r="N35" s="34" t="s">
        <v>23</v>
      </c>
      <c r="O35" s="35" t="s">
        <v>24</v>
      </c>
    </row>
    <row r="36" spans="1:15" s="2" customFormat="1" ht="27.75" customHeight="1">
      <c r="A36" s="14">
        <v>31</v>
      </c>
      <c r="B36" s="15" t="s">
        <v>19</v>
      </c>
      <c r="C36" s="15">
        <v>2306</v>
      </c>
      <c r="D36" s="15" t="s">
        <v>66</v>
      </c>
      <c r="E36" s="16" t="s">
        <v>46</v>
      </c>
      <c r="F36" s="14" t="s">
        <v>22</v>
      </c>
      <c r="G36" s="18">
        <v>2.9</v>
      </c>
      <c r="H36" s="19">
        <v>114.35</v>
      </c>
      <c r="I36" s="18">
        <f t="shared" si="3"/>
        <v>22.39</v>
      </c>
      <c r="J36" s="19">
        <v>91.96</v>
      </c>
      <c r="K36" s="32">
        <f t="shared" si="4"/>
        <v>7258.408395277656</v>
      </c>
      <c r="L36" s="32">
        <f t="shared" si="5"/>
        <v>9025.652457590257</v>
      </c>
      <c r="M36" s="33">
        <v>829999</v>
      </c>
      <c r="N36" s="34" t="s">
        <v>23</v>
      </c>
      <c r="O36" s="35" t="s">
        <v>24</v>
      </c>
    </row>
    <row r="37" spans="1:15" s="2" customFormat="1" ht="27.75" customHeight="1">
      <c r="A37" s="14">
        <v>32</v>
      </c>
      <c r="B37" s="15" t="s">
        <v>19</v>
      </c>
      <c r="C37" s="15">
        <v>2206</v>
      </c>
      <c r="D37" s="15" t="s">
        <v>67</v>
      </c>
      <c r="E37" s="16" t="s">
        <v>26</v>
      </c>
      <c r="F37" s="14" t="s">
        <v>22</v>
      </c>
      <c r="G37" s="18">
        <v>2.9</v>
      </c>
      <c r="H37" s="19">
        <v>114.35</v>
      </c>
      <c r="I37" s="18">
        <f t="shared" si="3"/>
        <v>22.39</v>
      </c>
      <c r="J37" s="19">
        <v>91.96</v>
      </c>
      <c r="K37" s="32">
        <f t="shared" si="4"/>
        <v>7223.4280717096635</v>
      </c>
      <c r="L37" s="32">
        <f t="shared" si="5"/>
        <v>8982.155284906481</v>
      </c>
      <c r="M37" s="33">
        <v>825999</v>
      </c>
      <c r="N37" s="34" t="s">
        <v>23</v>
      </c>
      <c r="O37" s="35" t="s">
        <v>24</v>
      </c>
    </row>
    <row r="38" spans="1:15" s="2" customFormat="1" ht="27.75" customHeight="1">
      <c r="A38" s="14">
        <v>33</v>
      </c>
      <c r="B38" s="15" t="s">
        <v>19</v>
      </c>
      <c r="C38" s="15">
        <v>2106</v>
      </c>
      <c r="D38" s="15" t="s">
        <v>68</v>
      </c>
      <c r="E38" s="16" t="s">
        <v>28</v>
      </c>
      <c r="F38" s="14" t="s">
        <v>22</v>
      </c>
      <c r="G38" s="18">
        <v>2.9</v>
      </c>
      <c r="H38" s="19">
        <v>114.35</v>
      </c>
      <c r="I38" s="18">
        <f t="shared" si="3"/>
        <v>22.39</v>
      </c>
      <c r="J38" s="19">
        <v>91.96</v>
      </c>
      <c r="K38" s="32">
        <f t="shared" si="4"/>
        <v>7179.702667249672</v>
      </c>
      <c r="L38" s="32">
        <f t="shared" si="5"/>
        <v>8927.783819051761</v>
      </c>
      <c r="M38" s="33">
        <v>820999</v>
      </c>
      <c r="N38" s="34" t="s">
        <v>23</v>
      </c>
      <c r="O38" s="35" t="s">
        <v>24</v>
      </c>
    </row>
    <row r="39" spans="1:15" s="2" customFormat="1" ht="27.75" customHeight="1">
      <c r="A39" s="14">
        <v>34</v>
      </c>
      <c r="B39" s="15" t="s">
        <v>19</v>
      </c>
      <c r="C39" s="15">
        <v>1506</v>
      </c>
      <c r="D39" s="15" t="s">
        <v>69</v>
      </c>
      <c r="E39" s="16" t="s">
        <v>38</v>
      </c>
      <c r="F39" s="14" t="s">
        <v>22</v>
      </c>
      <c r="G39" s="18">
        <v>2.9</v>
      </c>
      <c r="H39" s="19">
        <v>114.35</v>
      </c>
      <c r="I39" s="18">
        <f t="shared" si="3"/>
        <v>22.39</v>
      </c>
      <c r="J39" s="19">
        <v>91.96</v>
      </c>
      <c r="K39" s="32">
        <f t="shared" si="4"/>
        <v>6969.820725841714</v>
      </c>
      <c r="L39" s="32">
        <f t="shared" si="5"/>
        <v>8666.800782949109</v>
      </c>
      <c r="M39" s="33">
        <v>796999</v>
      </c>
      <c r="N39" s="34" t="s">
        <v>23</v>
      </c>
      <c r="O39" s="35" t="s">
        <v>24</v>
      </c>
    </row>
    <row r="40" spans="1:15" s="2" customFormat="1" ht="27.75" customHeight="1">
      <c r="A40" s="14">
        <v>35</v>
      </c>
      <c r="B40" s="15" t="s">
        <v>19</v>
      </c>
      <c r="C40" s="15">
        <v>1406</v>
      </c>
      <c r="D40" s="15" t="s">
        <v>70</v>
      </c>
      <c r="E40" s="16" t="s">
        <v>71</v>
      </c>
      <c r="F40" s="14" t="s">
        <v>22</v>
      </c>
      <c r="G40" s="18">
        <v>2.9</v>
      </c>
      <c r="H40" s="19">
        <v>114.35</v>
      </c>
      <c r="I40" s="18">
        <f t="shared" si="3"/>
        <v>22.39</v>
      </c>
      <c r="J40" s="19">
        <v>91.96</v>
      </c>
      <c r="K40" s="32">
        <f t="shared" si="4"/>
        <v>6829.899431569743</v>
      </c>
      <c r="L40" s="32">
        <f t="shared" si="5"/>
        <v>8492.812092214006</v>
      </c>
      <c r="M40" s="33">
        <v>780999</v>
      </c>
      <c r="N40" s="34" t="s">
        <v>23</v>
      </c>
      <c r="O40" s="35" t="s">
        <v>24</v>
      </c>
    </row>
    <row r="41" spans="1:15" s="2" customFormat="1" ht="27.75" customHeight="1">
      <c r="A41" s="14">
        <v>36</v>
      </c>
      <c r="B41" s="15" t="s">
        <v>19</v>
      </c>
      <c r="C41" s="15">
        <v>1106</v>
      </c>
      <c r="D41" s="15" t="s">
        <v>72</v>
      </c>
      <c r="E41" s="16" t="s">
        <v>73</v>
      </c>
      <c r="F41" s="14" t="s">
        <v>22</v>
      </c>
      <c r="G41" s="18">
        <v>2.9</v>
      </c>
      <c r="H41" s="19">
        <v>114.35</v>
      </c>
      <c r="I41" s="18">
        <f t="shared" si="3"/>
        <v>22.39</v>
      </c>
      <c r="J41" s="19">
        <v>91.96</v>
      </c>
      <c r="K41" s="32">
        <f t="shared" si="4"/>
        <v>6847.389593353739</v>
      </c>
      <c r="L41" s="32">
        <f t="shared" si="5"/>
        <v>8514.560678555894</v>
      </c>
      <c r="M41" s="33">
        <v>782999</v>
      </c>
      <c r="N41" s="34" t="s">
        <v>23</v>
      </c>
      <c r="O41" s="35" t="s">
        <v>24</v>
      </c>
    </row>
    <row r="42" spans="1:15" s="2" customFormat="1" ht="27.75" customHeight="1">
      <c r="A42" s="14">
        <v>37</v>
      </c>
      <c r="B42" s="15" t="s">
        <v>19</v>
      </c>
      <c r="C42" s="15">
        <v>706</v>
      </c>
      <c r="D42" s="15" t="s">
        <v>74</v>
      </c>
      <c r="E42" s="16" t="s">
        <v>75</v>
      </c>
      <c r="F42" s="14" t="s">
        <v>22</v>
      </c>
      <c r="G42" s="18">
        <v>2.9</v>
      </c>
      <c r="H42" s="19">
        <v>114.35</v>
      </c>
      <c r="I42" s="18">
        <f t="shared" si="3"/>
        <v>22.39</v>
      </c>
      <c r="J42" s="19">
        <v>91.96</v>
      </c>
      <c r="K42" s="32">
        <f t="shared" si="4"/>
        <v>6707.468299081766</v>
      </c>
      <c r="L42" s="32">
        <f t="shared" si="5"/>
        <v>8340.571987820793</v>
      </c>
      <c r="M42" s="33">
        <v>766999</v>
      </c>
      <c r="N42" s="34" t="s">
        <v>23</v>
      </c>
      <c r="O42" s="35" t="s">
        <v>24</v>
      </c>
    </row>
    <row r="43" spans="1:15" s="2" customFormat="1" ht="27.75" customHeight="1">
      <c r="A43" s="14">
        <v>38</v>
      </c>
      <c r="B43" s="15" t="s">
        <v>19</v>
      </c>
      <c r="C43" s="15">
        <v>406</v>
      </c>
      <c r="D43" s="15" t="s">
        <v>76</v>
      </c>
      <c r="E43" s="16" t="s">
        <v>52</v>
      </c>
      <c r="F43" s="14" t="s">
        <v>22</v>
      </c>
      <c r="G43" s="18">
        <v>2.9</v>
      </c>
      <c r="H43" s="19">
        <v>114.35</v>
      </c>
      <c r="I43" s="18">
        <f t="shared" si="3"/>
        <v>22.39</v>
      </c>
      <c r="J43" s="19">
        <v>91.96</v>
      </c>
      <c r="K43" s="32">
        <f t="shared" si="4"/>
        <v>6488.841276781811</v>
      </c>
      <c r="L43" s="32">
        <f t="shared" si="5"/>
        <v>8068.714658547195</v>
      </c>
      <c r="M43" s="33">
        <v>741999</v>
      </c>
      <c r="N43" s="34" t="s">
        <v>23</v>
      </c>
      <c r="O43" s="35" t="s">
        <v>24</v>
      </c>
    </row>
    <row r="44" spans="1:15" s="3" customFormat="1" ht="27.75" customHeight="1">
      <c r="A44" s="14">
        <v>39</v>
      </c>
      <c r="B44" s="14" t="s">
        <v>77</v>
      </c>
      <c r="C44" s="14">
        <v>2601</v>
      </c>
      <c r="D44" s="14" t="s">
        <v>78</v>
      </c>
      <c r="E44" s="16" t="s">
        <v>42</v>
      </c>
      <c r="F44" s="20" t="s">
        <v>22</v>
      </c>
      <c r="G44" s="18">
        <v>2.9</v>
      </c>
      <c r="H44" s="19">
        <v>94.89</v>
      </c>
      <c r="I44" s="18">
        <f t="shared" si="3"/>
        <v>18.58</v>
      </c>
      <c r="J44" s="19">
        <v>76.31</v>
      </c>
      <c r="K44" s="32">
        <f t="shared" si="4"/>
        <v>6420.360417325324</v>
      </c>
      <c r="L44" s="32">
        <f t="shared" si="5"/>
        <v>7983.593238107718</v>
      </c>
      <c r="M44" s="33">
        <v>609228</v>
      </c>
      <c r="N44" s="36" t="s">
        <v>23</v>
      </c>
      <c r="O44" s="16" t="s">
        <v>24</v>
      </c>
    </row>
    <row r="45" spans="1:15" s="2" customFormat="1" ht="27.75" customHeight="1">
      <c r="A45" s="14">
        <v>40</v>
      </c>
      <c r="B45" s="15" t="s">
        <v>77</v>
      </c>
      <c r="C45" s="15">
        <v>2501</v>
      </c>
      <c r="D45" s="15" t="s">
        <v>79</v>
      </c>
      <c r="E45" s="16" t="s">
        <v>21</v>
      </c>
      <c r="F45" s="17" t="s">
        <v>22</v>
      </c>
      <c r="G45" s="18">
        <v>2.9</v>
      </c>
      <c r="H45" s="19">
        <v>94.89</v>
      </c>
      <c r="I45" s="18">
        <f t="shared" si="3"/>
        <v>18.58</v>
      </c>
      <c r="J45" s="19">
        <v>76.31</v>
      </c>
      <c r="K45" s="32">
        <f t="shared" si="4"/>
        <v>7946.03224786595</v>
      </c>
      <c r="L45" s="32">
        <f t="shared" si="5"/>
        <v>9880.736469663216</v>
      </c>
      <c r="M45" s="33">
        <v>753999</v>
      </c>
      <c r="N45" s="34" t="s">
        <v>23</v>
      </c>
      <c r="O45" s="35" t="s">
        <v>24</v>
      </c>
    </row>
    <row r="46" spans="1:15" s="2" customFormat="1" ht="27.75" customHeight="1">
      <c r="A46" s="14">
        <v>41</v>
      </c>
      <c r="B46" s="15" t="s">
        <v>77</v>
      </c>
      <c r="C46" s="15">
        <v>2401</v>
      </c>
      <c r="D46" s="15" t="s">
        <v>80</v>
      </c>
      <c r="E46" s="16" t="s">
        <v>33</v>
      </c>
      <c r="F46" s="17" t="s">
        <v>22</v>
      </c>
      <c r="G46" s="18">
        <v>2.9</v>
      </c>
      <c r="H46" s="19">
        <v>94.89</v>
      </c>
      <c r="I46" s="18">
        <f t="shared" si="3"/>
        <v>18.58</v>
      </c>
      <c r="J46" s="19">
        <v>76.31</v>
      </c>
      <c r="K46" s="32">
        <f t="shared" si="4"/>
        <v>7914.416693012962</v>
      </c>
      <c r="L46" s="32">
        <f t="shared" si="5"/>
        <v>9841.423142445288</v>
      </c>
      <c r="M46" s="33">
        <v>750999</v>
      </c>
      <c r="N46" s="34" t="s">
        <v>23</v>
      </c>
      <c r="O46" s="35" t="s">
        <v>24</v>
      </c>
    </row>
    <row r="47" spans="1:15" s="2" customFormat="1" ht="27.75" customHeight="1">
      <c r="A47" s="14">
        <v>42</v>
      </c>
      <c r="B47" s="15" t="s">
        <v>77</v>
      </c>
      <c r="C47" s="15">
        <v>2301</v>
      </c>
      <c r="D47" s="15" t="s">
        <v>81</v>
      </c>
      <c r="E47" s="16" t="s">
        <v>46</v>
      </c>
      <c r="F47" s="17" t="s">
        <v>22</v>
      </c>
      <c r="G47" s="18">
        <v>2.9</v>
      </c>
      <c r="H47" s="19">
        <v>94.89</v>
      </c>
      <c r="I47" s="18">
        <f t="shared" si="3"/>
        <v>18.58</v>
      </c>
      <c r="J47" s="19">
        <v>76.31</v>
      </c>
      <c r="K47" s="32">
        <f t="shared" si="4"/>
        <v>7882.8011381599745</v>
      </c>
      <c r="L47" s="32">
        <f t="shared" si="5"/>
        <v>9802.109815227363</v>
      </c>
      <c r="M47" s="33">
        <v>747999</v>
      </c>
      <c r="N47" s="34" t="s">
        <v>23</v>
      </c>
      <c r="O47" s="35" t="s">
        <v>24</v>
      </c>
    </row>
    <row r="48" spans="1:15" s="2" customFormat="1" ht="27.75" customHeight="1">
      <c r="A48" s="14">
        <v>43</v>
      </c>
      <c r="B48" s="15" t="s">
        <v>77</v>
      </c>
      <c r="C48" s="15">
        <v>2101</v>
      </c>
      <c r="D48" s="15" t="s">
        <v>82</v>
      </c>
      <c r="E48" s="16" t="s">
        <v>28</v>
      </c>
      <c r="F48" s="17" t="s">
        <v>22</v>
      </c>
      <c r="G48" s="18">
        <v>2.9</v>
      </c>
      <c r="H48" s="19">
        <v>94.89</v>
      </c>
      <c r="I48" s="18">
        <f t="shared" si="3"/>
        <v>18.58</v>
      </c>
      <c r="J48" s="19">
        <v>76.31</v>
      </c>
      <c r="K48" s="32">
        <f t="shared" si="4"/>
        <v>7809.03151016967</v>
      </c>
      <c r="L48" s="32">
        <f t="shared" si="5"/>
        <v>9710.378718385533</v>
      </c>
      <c r="M48" s="33">
        <v>740999</v>
      </c>
      <c r="N48" s="34" t="s">
        <v>23</v>
      </c>
      <c r="O48" s="35" t="s">
        <v>24</v>
      </c>
    </row>
    <row r="49" spans="1:15" s="2" customFormat="1" ht="27.75" customHeight="1">
      <c r="A49" s="14">
        <v>44</v>
      </c>
      <c r="B49" s="15" t="s">
        <v>77</v>
      </c>
      <c r="C49" s="15">
        <v>2001</v>
      </c>
      <c r="D49" s="15" t="s">
        <v>83</v>
      </c>
      <c r="E49" s="16" t="s">
        <v>84</v>
      </c>
      <c r="F49" s="17" t="s">
        <v>22</v>
      </c>
      <c r="G49" s="18">
        <v>2.9</v>
      </c>
      <c r="H49" s="19">
        <v>94.89</v>
      </c>
      <c r="I49" s="18">
        <f t="shared" si="3"/>
        <v>18.58</v>
      </c>
      <c r="J49" s="19">
        <v>76.31</v>
      </c>
      <c r="K49" s="32">
        <f t="shared" si="4"/>
        <v>7777.415955316683</v>
      </c>
      <c r="L49" s="32">
        <f t="shared" si="5"/>
        <v>9671.065391167605</v>
      </c>
      <c r="M49" s="33">
        <v>737999</v>
      </c>
      <c r="N49" s="34" t="s">
        <v>23</v>
      </c>
      <c r="O49" s="35" t="s">
        <v>24</v>
      </c>
    </row>
    <row r="50" spans="1:15" s="2" customFormat="1" ht="27.75" customHeight="1">
      <c r="A50" s="14">
        <v>45</v>
      </c>
      <c r="B50" s="15" t="s">
        <v>77</v>
      </c>
      <c r="C50" s="15">
        <v>1901</v>
      </c>
      <c r="D50" s="15" t="s">
        <v>85</v>
      </c>
      <c r="E50" s="16" t="s">
        <v>30</v>
      </c>
      <c r="F50" s="17" t="s">
        <v>22</v>
      </c>
      <c r="G50" s="18">
        <v>2.9</v>
      </c>
      <c r="H50" s="19">
        <v>94.89</v>
      </c>
      <c r="I50" s="18">
        <f t="shared" si="3"/>
        <v>18.58</v>
      </c>
      <c r="J50" s="19">
        <v>76.31</v>
      </c>
      <c r="K50" s="32">
        <f t="shared" si="4"/>
        <v>7745.800400463695</v>
      </c>
      <c r="L50" s="32">
        <f t="shared" si="5"/>
        <v>9631.752063949678</v>
      </c>
      <c r="M50" s="33">
        <v>734999</v>
      </c>
      <c r="N50" s="34" t="s">
        <v>23</v>
      </c>
      <c r="O50" s="35" t="s">
        <v>24</v>
      </c>
    </row>
    <row r="51" spans="1:15" s="2" customFormat="1" ht="27.75" customHeight="1">
      <c r="A51" s="14">
        <v>46</v>
      </c>
      <c r="B51" s="15" t="s">
        <v>77</v>
      </c>
      <c r="C51" s="15">
        <v>1801</v>
      </c>
      <c r="D51" s="15" t="s">
        <v>86</v>
      </c>
      <c r="E51" s="16" t="s">
        <v>50</v>
      </c>
      <c r="F51" s="17" t="s">
        <v>22</v>
      </c>
      <c r="G51" s="18">
        <v>2.9</v>
      </c>
      <c r="H51" s="19">
        <v>94.89</v>
      </c>
      <c r="I51" s="18">
        <f t="shared" si="3"/>
        <v>18.58</v>
      </c>
      <c r="J51" s="19">
        <v>76.31</v>
      </c>
      <c r="K51" s="32">
        <f t="shared" si="4"/>
        <v>6646.1165560122245</v>
      </c>
      <c r="L51" s="32">
        <f t="shared" si="5"/>
        <v>8264.316603328529</v>
      </c>
      <c r="M51" s="33">
        <v>630650</v>
      </c>
      <c r="N51" s="34" t="s">
        <v>23</v>
      </c>
      <c r="O51" s="35" t="s">
        <v>24</v>
      </c>
    </row>
    <row r="52" spans="1:15" s="2" customFormat="1" ht="27.75" customHeight="1">
      <c r="A52" s="14">
        <v>47</v>
      </c>
      <c r="B52" s="15" t="s">
        <v>77</v>
      </c>
      <c r="C52" s="15">
        <v>1701</v>
      </c>
      <c r="D52" s="15" t="s">
        <v>87</v>
      </c>
      <c r="E52" s="16" t="s">
        <v>88</v>
      </c>
      <c r="F52" s="17" t="s">
        <v>22</v>
      </c>
      <c r="G52" s="18">
        <v>2.9</v>
      </c>
      <c r="H52" s="19">
        <v>94.89</v>
      </c>
      <c r="I52" s="18">
        <f t="shared" si="3"/>
        <v>18.58</v>
      </c>
      <c r="J52" s="19">
        <v>76.31</v>
      </c>
      <c r="K52" s="32">
        <f t="shared" si="4"/>
        <v>7672.03077247339</v>
      </c>
      <c r="L52" s="32">
        <f t="shared" si="5"/>
        <v>9540.02096710785</v>
      </c>
      <c r="M52" s="33">
        <v>727999</v>
      </c>
      <c r="N52" s="34" t="s">
        <v>23</v>
      </c>
      <c r="O52" s="35" t="s">
        <v>24</v>
      </c>
    </row>
    <row r="53" spans="1:15" s="2" customFormat="1" ht="27.75" customHeight="1">
      <c r="A53" s="14">
        <v>48</v>
      </c>
      <c r="B53" s="15" t="s">
        <v>77</v>
      </c>
      <c r="C53" s="15">
        <v>1601</v>
      </c>
      <c r="D53" s="15" t="s">
        <v>89</v>
      </c>
      <c r="E53" s="16" t="s">
        <v>90</v>
      </c>
      <c r="F53" s="17" t="s">
        <v>22</v>
      </c>
      <c r="G53" s="18">
        <v>2.9</v>
      </c>
      <c r="H53" s="19">
        <v>94.89</v>
      </c>
      <c r="I53" s="18">
        <f t="shared" si="3"/>
        <v>18.58</v>
      </c>
      <c r="J53" s="19">
        <v>76.31</v>
      </c>
      <c r="K53" s="32">
        <f t="shared" si="4"/>
        <v>7640.4152176204025</v>
      </c>
      <c r="L53" s="32">
        <f t="shared" si="5"/>
        <v>9500.707639889923</v>
      </c>
      <c r="M53" s="33">
        <v>724999</v>
      </c>
      <c r="N53" s="34" t="s">
        <v>23</v>
      </c>
      <c r="O53" s="35" t="s">
        <v>24</v>
      </c>
    </row>
    <row r="54" spans="1:15" s="2" customFormat="1" ht="27.75" customHeight="1">
      <c r="A54" s="14">
        <v>49</v>
      </c>
      <c r="B54" s="15" t="s">
        <v>77</v>
      </c>
      <c r="C54" s="15">
        <v>1501</v>
      </c>
      <c r="D54" s="15" t="s">
        <v>91</v>
      </c>
      <c r="E54" s="16" t="s">
        <v>38</v>
      </c>
      <c r="F54" s="17" t="s">
        <v>22</v>
      </c>
      <c r="G54" s="18">
        <v>2.9</v>
      </c>
      <c r="H54" s="19">
        <v>94.89</v>
      </c>
      <c r="I54" s="18">
        <f t="shared" si="3"/>
        <v>18.58</v>
      </c>
      <c r="J54" s="19">
        <v>76.31</v>
      </c>
      <c r="K54" s="32">
        <f t="shared" si="4"/>
        <v>7608.799662767415</v>
      </c>
      <c r="L54" s="32">
        <f t="shared" si="5"/>
        <v>9461.394312671995</v>
      </c>
      <c r="M54" s="33">
        <v>721999</v>
      </c>
      <c r="N54" s="34" t="s">
        <v>23</v>
      </c>
      <c r="O54" s="35" t="s">
        <v>24</v>
      </c>
    </row>
    <row r="55" spans="1:15" s="2" customFormat="1" ht="27.75" customHeight="1">
      <c r="A55" s="14">
        <v>50</v>
      </c>
      <c r="B55" s="15" t="s">
        <v>77</v>
      </c>
      <c r="C55" s="15">
        <v>1401</v>
      </c>
      <c r="D55" s="15" t="s">
        <v>92</v>
      </c>
      <c r="E55" s="16" t="s">
        <v>71</v>
      </c>
      <c r="F55" s="17" t="s">
        <v>22</v>
      </c>
      <c r="G55" s="18">
        <v>2.9</v>
      </c>
      <c r="H55" s="19">
        <v>94.89</v>
      </c>
      <c r="I55" s="18">
        <f t="shared" si="3"/>
        <v>18.58</v>
      </c>
      <c r="J55" s="19">
        <v>76.31</v>
      </c>
      <c r="K55" s="32">
        <f t="shared" si="4"/>
        <v>6646.1165560122245</v>
      </c>
      <c r="L55" s="32">
        <f t="shared" si="5"/>
        <v>8264.316603328529</v>
      </c>
      <c r="M55" s="33">
        <v>630650</v>
      </c>
      <c r="N55" s="34" t="s">
        <v>23</v>
      </c>
      <c r="O55" s="35" t="s">
        <v>24</v>
      </c>
    </row>
    <row r="56" spans="1:15" s="2" customFormat="1" ht="27.75" customHeight="1">
      <c r="A56" s="14">
        <v>51</v>
      </c>
      <c r="B56" s="15" t="s">
        <v>77</v>
      </c>
      <c r="C56" s="15">
        <v>1201</v>
      </c>
      <c r="D56" s="15" t="s">
        <v>93</v>
      </c>
      <c r="E56" s="16" t="s">
        <v>94</v>
      </c>
      <c r="F56" s="17" t="s">
        <v>22</v>
      </c>
      <c r="G56" s="18">
        <v>2.9</v>
      </c>
      <c r="H56" s="19">
        <v>94.89</v>
      </c>
      <c r="I56" s="18">
        <f t="shared" si="3"/>
        <v>18.58</v>
      </c>
      <c r="J56" s="19">
        <v>76.31</v>
      </c>
      <c r="K56" s="32">
        <f t="shared" si="4"/>
        <v>7503.414479924123</v>
      </c>
      <c r="L56" s="32">
        <f t="shared" si="5"/>
        <v>9330.34988861224</v>
      </c>
      <c r="M56" s="33">
        <v>711999</v>
      </c>
      <c r="N56" s="34" t="s">
        <v>23</v>
      </c>
      <c r="O56" s="35" t="s">
        <v>24</v>
      </c>
    </row>
    <row r="57" spans="1:15" s="2" customFormat="1" ht="27.75" customHeight="1">
      <c r="A57" s="14">
        <v>52</v>
      </c>
      <c r="B57" s="15" t="s">
        <v>77</v>
      </c>
      <c r="C57" s="15">
        <v>1101</v>
      </c>
      <c r="D57" s="15" t="s">
        <v>95</v>
      </c>
      <c r="E57" s="16" t="s">
        <v>73</v>
      </c>
      <c r="F57" s="17" t="s">
        <v>22</v>
      </c>
      <c r="G57" s="18">
        <v>2.9</v>
      </c>
      <c r="H57" s="19">
        <v>94.89</v>
      </c>
      <c r="I57" s="18">
        <f t="shared" si="3"/>
        <v>18.58</v>
      </c>
      <c r="J57" s="19">
        <v>76.31</v>
      </c>
      <c r="K57" s="32">
        <f t="shared" si="4"/>
        <v>7471.798925071135</v>
      </c>
      <c r="L57" s="32">
        <f t="shared" si="5"/>
        <v>9291.036561394312</v>
      </c>
      <c r="M57" s="33">
        <v>708999</v>
      </c>
      <c r="N57" s="34" t="s">
        <v>23</v>
      </c>
      <c r="O57" s="35" t="s">
        <v>24</v>
      </c>
    </row>
    <row r="58" spans="1:15" s="2" customFormat="1" ht="27.75" customHeight="1">
      <c r="A58" s="14">
        <v>53</v>
      </c>
      <c r="B58" s="15" t="s">
        <v>77</v>
      </c>
      <c r="C58" s="15">
        <v>601</v>
      </c>
      <c r="D58" s="15" t="s">
        <v>96</v>
      </c>
      <c r="E58" s="16" t="s">
        <v>97</v>
      </c>
      <c r="F58" s="17" t="s">
        <v>22</v>
      </c>
      <c r="G58" s="18">
        <v>2.9</v>
      </c>
      <c r="H58" s="19">
        <v>94.89</v>
      </c>
      <c r="I58" s="18">
        <f aca="true" t="shared" si="6" ref="I58:I74">H58-J58</f>
        <v>18.58</v>
      </c>
      <c r="J58" s="19">
        <v>76.31</v>
      </c>
      <c r="K58" s="32">
        <f aca="true" t="shared" si="7" ref="K58:K74">M58/H58</f>
        <v>7303.182632521867</v>
      </c>
      <c r="L58" s="32">
        <f aca="true" t="shared" si="8" ref="L58:L74">M58/J58</f>
        <v>9081.365482898702</v>
      </c>
      <c r="M58" s="33">
        <v>692999</v>
      </c>
      <c r="N58" s="34" t="s">
        <v>23</v>
      </c>
      <c r="O58" s="35" t="s">
        <v>24</v>
      </c>
    </row>
    <row r="59" spans="1:15" s="2" customFormat="1" ht="27.75" customHeight="1">
      <c r="A59" s="14">
        <v>54</v>
      </c>
      <c r="B59" s="15" t="s">
        <v>77</v>
      </c>
      <c r="C59" s="15">
        <v>501</v>
      </c>
      <c r="D59" s="15" t="s">
        <v>98</v>
      </c>
      <c r="E59" s="16" t="s">
        <v>99</v>
      </c>
      <c r="F59" s="17" t="s">
        <v>22</v>
      </c>
      <c r="G59" s="18">
        <v>2.9</v>
      </c>
      <c r="H59" s="19">
        <v>94.89</v>
      </c>
      <c r="I59" s="18">
        <f t="shared" si="6"/>
        <v>18.58</v>
      </c>
      <c r="J59" s="19">
        <v>76.31</v>
      </c>
      <c r="K59" s="32">
        <f t="shared" si="7"/>
        <v>7271.567077668879</v>
      </c>
      <c r="L59" s="32">
        <f t="shared" si="8"/>
        <v>9042.052155680776</v>
      </c>
      <c r="M59" s="33">
        <v>689999</v>
      </c>
      <c r="N59" s="34" t="s">
        <v>23</v>
      </c>
      <c r="O59" s="35" t="s">
        <v>24</v>
      </c>
    </row>
    <row r="60" spans="1:15" s="2" customFormat="1" ht="27.75" customHeight="1">
      <c r="A60" s="14">
        <v>55</v>
      </c>
      <c r="B60" s="15" t="s">
        <v>77</v>
      </c>
      <c r="C60" s="15">
        <v>401</v>
      </c>
      <c r="D60" s="15" t="s">
        <v>100</v>
      </c>
      <c r="E60" s="16" t="s">
        <v>52</v>
      </c>
      <c r="F60" s="17" t="s">
        <v>22</v>
      </c>
      <c r="G60" s="18">
        <v>2.9</v>
      </c>
      <c r="H60" s="19">
        <v>94.89</v>
      </c>
      <c r="I60" s="18">
        <f t="shared" si="6"/>
        <v>18.58</v>
      </c>
      <c r="J60" s="19">
        <v>76.31</v>
      </c>
      <c r="K60" s="32">
        <f t="shared" si="7"/>
        <v>6533.238486668774</v>
      </c>
      <c r="L60" s="32">
        <f t="shared" si="8"/>
        <v>8123.9549207181235</v>
      </c>
      <c r="M60" s="33">
        <v>619939</v>
      </c>
      <c r="N60" s="34" t="s">
        <v>23</v>
      </c>
      <c r="O60" s="35" t="s">
        <v>24</v>
      </c>
    </row>
    <row r="61" spans="1:15" s="2" customFormat="1" ht="27.75" customHeight="1">
      <c r="A61" s="14">
        <v>56</v>
      </c>
      <c r="B61" s="15" t="s">
        <v>77</v>
      </c>
      <c r="C61" s="15">
        <v>301</v>
      </c>
      <c r="D61" s="15" t="s">
        <v>101</v>
      </c>
      <c r="E61" s="16" t="s">
        <v>63</v>
      </c>
      <c r="F61" s="17" t="s">
        <v>22</v>
      </c>
      <c r="G61" s="18">
        <v>2.9</v>
      </c>
      <c r="H61" s="19">
        <v>94.89</v>
      </c>
      <c r="I61" s="18">
        <f t="shared" si="6"/>
        <v>18.58</v>
      </c>
      <c r="J61" s="19">
        <v>76.31</v>
      </c>
      <c r="K61" s="32">
        <f t="shared" si="7"/>
        <v>6420.360417325324</v>
      </c>
      <c r="L61" s="32">
        <f t="shared" si="8"/>
        <v>7983.593238107718</v>
      </c>
      <c r="M61" s="33">
        <v>609228</v>
      </c>
      <c r="N61" s="34" t="s">
        <v>23</v>
      </c>
      <c r="O61" s="35" t="s">
        <v>24</v>
      </c>
    </row>
    <row r="62" spans="1:15" s="2" customFormat="1" ht="27.75" customHeight="1">
      <c r="A62" s="14">
        <v>57</v>
      </c>
      <c r="B62" s="15" t="s">
        <v>77</v>
      </c>
      <c r="C62" s="15">
        <v>201</v>
      </c>
      <c r="D62" s="15" t="s">
        <v>102</v>
      </c>
      <c r="E62" s="16" t="s">
        <v>40</v>
      </c>
      <c r="F62" s="17" t="s">
        <v>22</v>
      </c>
      <c r="G62" s="18">
        <v>2.9</v>
      </c>
      <c r="H62" s="19">
        <v>94.89</v>
      </c>
      <c r="I62" s="18">
        <f t="shared" si="6"/>
        <v>18.58</v>
      </c>
      <c r="J62" s="19">
        <v>76.31</v>
      </c>
      <c r="K62" s="32">
        <f t="shared" si="7"/>
        <v>6944.873010854673</v>
      </c>
      <c r="L62" s="32">
        <f t="shared" si="8"/>
        <v>8635.814441095532</v>
      </c>
      <c r="M62" s="33">
        <v>658999</v>
      </c>
      <c r="N62" s="34" t="s">
        <v>23</v>
      </c>
      <c r="O62" s="35" t="s">
        <v>24</v>
      </c>
    </row>
    <row r="63" spans="1:15" s="2" customFormat="1" ht="27.75" customHeight="1">
      <c r="A63" s="14">
        <v>58</v>
      </c>
      <c r="B63" s="15" t="s">
        <v>77</v>
      </c>
      <c r="C63" s="15">
        <v>2602</v>
      </c>
      <c r="D63" s="15" t="s">
        <v>103</v>
      </c>
      <c r="E63" s="16" t="s">
        <v>42</v>
      </c>
      <c r="F63" s="17" t="s">
        <v>22</v>
      </c>
      <c r="G63" s="18">
        <v>2.9</v>
      </c>
      <c r="H63" s="19">
        <v>94.89</v>
      </c>
      <c r="I63" s="18">
        <f t="shared" si="6"/>
        <v>18.58</v>
      </c>
      <c r="J63" s="19">
        <v>76.31</v>
      </c>
      <c r="K63" s="32">
        <f t="shared" si="7"/>
        <v>6420.360417325324</v>
      </c>
      <c r="L63" s="32">
        <f t="shared" si="8"/>
        <v>7983.593238107718</v>
      </c>
      <c r="M63" s="33">
        <v>609228</v>
      </c>
      <c r="N63" s="34" t="s">
        <v>23</v>
      </c>
      <c r="O63" s="35" t="s">
        <v>24</v>
      </c>
    </row>
    <row r="64" spans="1:15" s="2" customFormat="1" ht="27.75" customHeight="1">
      <c r="A64" s="14">
        <v>59</v>
      </c>
      <c r="B64" s="15" t="s">
        <v>77</v>
      </c>
      <c r="C64" s="15">
        <v>2502</v>
      </c>
      <c r="D64" s="15" t="s">
        <v>104</v>
      </c>
      <c r="E64" s="16" t="s">
        <v>21</v>
      </c>
      <c r="F64" s="17" t="s">
        <v>22</v>
      </c>
      <c r="G64" s="18">
        <v>2.9</v>
      </c>
      <c r="H64" s="19">
        <v>94.89</v>
      </c>
      <c r="I64" s="18">
        <f t="shared" si="6"/>
        <v>18.58</v>
      </c>
      <c r="J64" s="19">
        <v>76.31</v>
      </c>
      <c r="K64" s="32">
        <f t="shared" si="7"/>
        <v>7735.261882179366</v>
      </c>
      <c r="L64" s="32">
        <f t="shared" si="8"/>
        <v>9618.647621543703</v>
      </c>
      <c r="M64" s="33">
        <v>733999</v>
      </c>
      <c r="N64" s="34" t="s">
        <v>23</v>
      </c>
      <c r="O64" s="35" t="s">
        <v>24</v>
      </c>
    </row>
    <row r="65" spans="1:15" s="2" customFormat="1" ht="27.75" customHeight="1">
      <c r="A65" s="14">
        <v>60</v>
      </c>
      <c r="B65" s="15" t="s">
        <v>77</v>
      </c>
      <c r="C65" s="15">
        <v>2402</v>
      </c>
      <c r="D65" s="15" t="s">
        <v>105</v>
      </c>
      <c r="E65" s="16" t="s">
        <v>33</v>
      </c>
      <c r="F65" s="17" t="s">
        <v>22</v>
      </c>
      <c r="G65" s="18">
        <v>2.9</v>
      </c>
      <c r="H65" s="19">
        <v>94.89</v>
      </c>
      <c r="I65" s="18">
        <f t="shared" si="6"/>
        <v>18.58</v>
      </c>
      <c r="J65" s="19">
        <v>76.31</v>
      </c>
      <c r="K65" s="32">
        <f t="shared" si="7"/>
        <v>7693.107809042049</v>
      </c>
      <c r="L65" s="32">
        <f t="shared" si="8"/>
        <v>9566.229851919801</v>
      </c>
      <c r="M65" s="33">
        <v>729999</v>
      </c>
      <c r="N65" s="34" t="s">
        <v>23</v>
      </c>
      <c r="O65" s="35" t="s">
        <v>24</v>
      </c>
    </row>
    <row r="66" spans="1:15" s="2" customFormat="1" ht="27.75" customHeight="1">
      <c r="A66" s="14">
        <v>61</v>
      </c>
      <c r="B66" s="15" t="s">
        <v>77</v>
      </c>
      <c r="C66" s="15">
        <v>2302</v>
      </c>
      <c r="D66" s="15" t="s">
        <v>106</v>
      </c>
      <c r="E66" s="16" t="s">
        <v>46</v>
      </c>
      <c r="F66" s="17" t="s">
        <v>22</v>
      </c>
      <c r="G66" s="18">
        <v>2.9</v>
      </c>
      <c r="H66" s="19">
        <v>94.89</v>
      </c>
      <c r="I66" s="18">
        <f t="shared" si="6"/>
        <v>18.58</v>
      </c>
      <c r="J66" s="19">
        <v>76.31</v>
      </c>
      <c r="K66" s="32">
        <f t="shared" si="7"/>
        <v>7661.492254189061</v>
      </c>
      <c r="L66" s="32">
        <f t="shared" si="8"/>
        <v>9526.916524701874</v>
      </c>
      <c r="M66" s="33">
        <v>726999</v>
      </c>
      <c r="N66" s="34" t="s">
        <v>23</v>
      </c>
      <c r="O66" s="35" t="s">
        <v>24</v>
      </c>
    </row>
    <row r="67" spans="1:15" s="2" customFormat="1" ht="27.75" customHeight="1">
      <c r="A67" s="14">
        <v>62</v>
      </c>
      <c r="B67" s="15" t="s">
        <v>77</v>
      </c>
      <c r="C67" s="15">
        <v>2102</v>
      </c>
      <c r="D67" s="15" t="s">
        <v>107</v>
      </c>
      <c r="E67" s="16" t="s">
        <v>28</v>
      </c>
      <c r="F67" s="17" t="s">
        <v>22</v>
      </c>
      <c r="G67" s="18">
        <v>2.9</v>
      </c>
      <c r="H67" s="19">
        <v>94.89</v>
      </c>
      <c r="I67" s="18">
        <f t="shared" si="6"/>
        <v>18.58</v>
      </c>
      <c r="J67" s="19">
        <v>76.31</v>
      </c>
      <c r="K67" s="32">
        <f t="shared" si="7"/>
        <v>7598.261144483085</v>
      </c>
      <c r="L67" s="32">
        <f t="shared" si="8"/>
        <v>9448.28987026602</v>
      </c>
      <c r="M67" s="33">
        <v>720999</v>
      </c>
      <c r="N67" s="34" t="s">
        <v>23</v>
      </c>
      <c r="O67" s="35" t="s">
        <v>24</v>
      </c>
    </row>
    <row r="68" spans="1:15" s="2" customFormat="1" ht="27.75" customHeight="1">
      <c r="A68" s="14">
        <v>63</v>
      </c>
      <c r="B68" s="15" t="s">
        <v>77</v>
      </c>
      <c r="C68" s="15">
        <v>1902</v>
      </c>
      <c r="D68" s="15" t="s">
        <v>108</v>
      </c>
      <c r="E68" s="16" t="s">
        <v>30</v>
      </c>
      <c r="F68" s="17" t="s">
        <v>22</v>
      </c>
      <c r="G68" s="18">
        <v>2.9</v>
      </c>
      <c r="H68" s="19">
        <v>94.89</v>
      </c>
      <c r="I68" s="18">
        <f t="shared" si="6"/>
        <v>18.58</v>
      </c>
      <c r="J68" s="19">
        <v>76.31</v>
      </c>
      <c r="K68" s="32">
        <f t="shared" si="7"/>
        <v>7524.491516492781</v>
      </c>
      <c r="L68" s="32">
        <f t="shared" si="8"/>
        <v>9356.55877342419</v>
      </c>
      <c r="M68" s="33">
        <v>713999</v>
      </c>
      <c r="N68" s="34" t="s">
        <v>23</v>
      </c>
      <c r="O68" s="35" t="s">
        <v>24</v>
      </c>
    </row>
    <row r="69" spans="1:15" s="2" customFormat="1" ht="27.75" customHeight="1">
      <c r="A69" s="14">
        <v>64</v>
      </c>
      <c r="B69" s="15" t="s">
        <v>77</v>
      </c>
      <c r="C69" s="15">
        <v>1802</v>
      </c>
      <c r="D69" s="15" t="s">
        <v>109</v>
      </c>
      <c r="E69" s="16" t="s">
        <v>50</v>
      </c>
      <c r="F69" s="17" t="s">
        <v>22</v>
      </c>
      <c r="G69" s="18">
        <v>2.9</v>
      </c>
      <c r="H69" s="19">
        <v>94.89</v>
      </c>
      <c r="I69" s="18">
        <f t="shared" si="6"/>
        <v>18.58</v>
      </c>
      <c r="J69" s="19">
        <v>76.31</v>
      </c>
      <c r="K69" s="32">
        <f t="shared" si="7"/>
        <v>6646.1165560122245</v>
      </c>
      <c r="L69" s="32">
        <f t="shared" si="8"/>
        <v>8264.316603328529</v>
      </c>
      <c r="M69" s="33">
        <v>630650</v>
      </c>
      <c r="N69" s="34" t="s">
        <v>23</v>
      </c>
      <c r="O69" s="35" t="s">
        <v>24</v>
      </c>
    </row>
    <row r="70" spans="1:15" s="2" customFormat="1" ht="27.75" customHeight="1">
      <c r="A70" s="14">
        <v>65</v>
      </c>
      <c r="B70" s="15" t="s">
        <v>77</v>
      </c>
      <c r="C70" s="15">
        <v>1702</v>
      </c>
      <c r="D70" s="15" t="s">
        <v>110</v>
      </c>
      <c r="E70" s="16" t="s">
        <v>88</v>
      </c>
      <c r="F70" s="17" t="s">
        <v>22</v>
      </c>
      <c r="G70" s="18">
        <v>2.9</v>
      </c>
      <c r="H70" s="19">
        <v>94.89</v>
      </c>
      <c r="I70" s="18">
        <f t="shared" si="6"/>
        <v>18.58</v>
      </c>
      <c r="J70" s="19">
        <v>76.31</v>
      </c>
      <c r="K70" s="32">
        <f t="shared" si="7"/>
        <v>7461.260406786806</v>
      </c>
      <c r="L70" s="32">
        <f t="shared" si="8"/>
        <v>9277.932118988338</v>
      </c>
      <c r="M70" s="33">
        <v>707999</v>
      </c>
      <c r="N70" s="34" t="s">
        <v>23</v>
      </c>
      <c r="O70" s="35" t="s">
        <v>24</v>
      </c>
    </row>
    <row r="71" spans="1:15" s="2" customFormat="1" ht="27.75" customHeight="1">
      <c r="A71" s="14">
        <v>66</v>
      </c>
      <c r="B71" s="15" t="s">
        <v>77</v>
      </c>
      <c r="C71" s="15">
        <v>1402</v>
      </c>
      <c r="D71" s="15" t="s">
        <v>111</v>
      </c>
      <c r="E71" s="16" t="s">
        <v>71</v>
      </c>
      <c r="F71" s="17" t="s">
        <v>22</v>
      </c>
      <c r="G71" s="18">
        <v>2.9</v>
      </c>
      <c r="H71" s="19">
        <v>94.89</v>
      </c>
      <c r="I71" s="18">
        <f t="shared" si="6"/>
        <v>18.58</v>
      </c>
      <c r="J71" s="19">
        <v>76.31</v>
      </c>
      <c r="K71" s="32">
        <f t="shared" si="7"/>
        <v>6646.1165560122245</v>
      </c>
      <c r="L71" s="32">
        <f t="shared" si="8"/>
        <v>8264.316603328529</v>
      </c>
      <c r="M71" s="33">
        <v>630650</v>
      </c>
      <c r="N71" s="34" t="s">
        <v>23</v>
      </c>
      <c r="O71" s="35" t="s">
        <v>24</v>
      </c>
    </row>
    <row r="72" spans="1:15" s="2" customFormat="1" ht="27.75" customHeight="1">
      <c r="A72" s="14">
        <v>67</v>
      </c>
      <c r="B72" s="15" t="s">
        <v>77</v>
      </c>
      <c r="C72" s="15">
        <v>1102</v>
      </c>
      <c r="D72" s="15" t="s">
        <v>112</v>
      </c>
      <c r="E72" s="16" t="s">
        <v>73</v>
      </c>
      <c r="F72" s="17" t="s">
        <v>22</v>
      </c>
      <c r="G72" s="18">
        <v>2.9</v>
      </c>
      <c r="H72" s="19">
        <v>94.89</v>
      </c>
      <c r="I72" s="18">
        <f t="shared" si="6"/>
        <v>18.58</v>
      </c>
      <c r="J72" s="19">
        <v>76.31</v>
      </c>
      <c r="K72" s="32">
        <f t="shared" si="7"/>
        <v>7261.02855938455</v>
      </c>
      <c r="L72" s="32">
        <f t="shared" si="8"/>
        <v>9028.9477132748</v>
      </c>
      <c r="M72" s="33">
        <v>688999</v>
      </c>
      <c r="N72" s="34" t="s">
        <v>23</v>
      </c>
      <c r="O72" s="35" t="s">
        <v>24</v>
      </c>
    </row>
    <row r="73" spans="1:15" s="2" customFormat="1" ht="27.75" customHeight="1">
      <c r="A73" s="14">
        <v>68</v>
      </c>
      <c r="B73" s="15" t="s">
        <v>77</v>
      </c>
      <c r="C73" s="15">
        <v>902</v>
      </c>
      <c r="D73" s="15" t="s">
        <v>113</v>
      </c>
      <c r="E73" s="16" t="s">
        <v>114</v>
      </c>
      <c r="F73" s="17" t="s">
        <v>22</v>
      </c>
      <c r="G73" s="18">
        <v>2.9</v>
      </c>
      <c r="H73" s="19">
        <v>94.89</v>
      </c>
      <c r="I73" s="18">
        <f t="shared" si="6"/>
        <v>18.58</v>
      </c>
      <c r="J73" s="19">
        <v>76.31</v>
      </c>
      <c r="K73" s="32">
        <f t="shared" si="7"/>
        <v>7187.258931394246</v>
      </c>
      <c r="L73" s="32">
        <f t="shared" si="8"/>
        <v>8937.21661643297</v>
      </c>
      <c r="M73" s="33">
        <v>681999</v>
      </c>
      <c r="N73" s="34" t="s">
        <v>23</v>
      </c>
      <c r="O73" s="35" t="s">
        <v>24</v>
      </c>
    </row>
    <row r="74" spans="1:15" s="2" customFormat="1" ht="27.75" customHeight="1">
      <c r="A74" s="14">
        <v>69</v>
      </c>
      <c r="B74" s="15" t="s">
        <v>77</v>
      </c>
      <c r="C74" s="15">
        <v>602</v>
      </c>
      <c r="D74" s="15" t="s">
        <v>115</v>
      </c>
      <c r="E74" s="16" t="s">
        <v>97</v>
      </c>
      <c r="F74" s="17" t="s">
        <v>22</v>
      </c>
      <c r="G74" s="18">
        <v>2.9</v>
      </c>
      <c r="H74" s="19">
        <v>94.89</v>
      </c>
      <c r="I74" s="18">
        <f t="shared" si="6"/>
        <v>18.58</v>
      </c>
      <c r="J74" s="19">
        <v>76.31</v>
      </c>
      <c r="K74" s="32">
        <f t="shared" si="7"/>
        <v>7092.412266835283</v>
      </c>
      <c r="L74" s="32">
        <f t="shared" si="8"/>
        <v>8819.27663477919</v>
      </c>
      <c r="M74" s="33">
        <v>672999</v>
      </c>
      <c r="N74" s="34" t="s">
        <v>23</v>
      </c>
      <c r="O74" s="35" t="s">
        <v>24</v>
      </c>
    </row>
    <row r="75" spans="1:15" s="2" customFormat="1" ht="27.75" customHeight="1">
      <c r="A75" s="14">
        <v>70</v>
      </c>
      <c r="B75" s="15" t="s">
        <v>77</v>
      </c>
      <c r="C75" s="15">
        <v>202</v>
      </c>
      <c r="D75" s="15" t="s">
        <v>116</v>
      </c>
      <c r="E75" s="16" t="s">
        <v>40</v>
      </c>
      <c r="F75" s="17" t="s">
        <v>22</v>
      </c>
      <c r="G75" s="18">
        <v>2.9</v>
      </c>
      <c r="H75" s="19">
        <v>94.89</v>
      </c>
      <c r="I75" s="18">
        <f aca="true" t="shared" si="9" ref="I75:I89">H75-J75</f>
        <v>18.58</v>
      </c>
      <c r="J75" s="19">
        <v>76.31</v>
      </c>
      <c r="K75" s="32">
        <f aca="true" t="shared" si="10" ref="K75:K130">M75/H75</f>
        <v>6420.360417325324</v>
      </c>
      <c r="L75" s="32">
        <f aca="true" t="shared" si="11" ref="L75:L130">M75/J75</f>
        <v>7983.593238107718</v>
      </c>
      <c r="M75" s="33">
        <v>609228</v>
      </c>
      <c r="N75" s="34" t="s">
        <v>23</v>
      </c>
      <c r="O75" s="35" t="s">
        <v>24</v>
      </c>
    </row>
    <row r="76" spans="1:15" s="2" customFormat="1" ht="27.75" customHeight="1">
      <c r="A76" s="14">
        <v>71</v>
      </c>
      <c r="B76" s="15" t="s">
        <v>77</v>
      </c>
      <c r="C76" s="15">
        <v>2603</v>
      </c>
      <c r="D76" s="15" t="s">
        <v>117</v>
      </c>
      <c r="E76" s="16" t="s">
        <v>42</v>
      </c>
      <c r="F76" s="14" t="s">
        <v>22</v>
      </c>
      <c r="G76" s="18">
        <v>2.9</v>
      </c>
      <c r="H76" s="19">
        <v>114.35</v>
      </c>
      <c r="I76" s="18">
        <f t="shared" si="9"/>
        <v>22.39</v>
      </c>
      <c r="J76" s="19">
        <v>91.96</v>
      </c>
      <c r="K76" s="32">
        <f t="shared" si="10"/>
        <v>6307.485789243551</v>
      </c>
      <c r="L76" s="32">
        <f t="shared" si="11"/>
        <v>7843.20356676816</v>
      </c>
      <c r="M76" s="33">
        <v>721261</v>
      </c>
      <c r="N76" s="34" t="s">
        <v>23</v>
      </c>
      <c r="O76" s="35" t="s">
        <v>24</v>
      </c>
    </row>
    <row r="77" spans="1:15" s="2" customFormat="1" ht="27.75" customHeight="1">
      <c r="A77" s="14">
        <v>72</v>
      </c>
      <c r="B77" s="15" t="s">
        <v>77</v>
      </c>
      <c r="C77" s="15">
        <v>2503</v>
      </c>
      <c r="D77" s="15" t="s">
        <v>118</v>
      </c>
      <c r="E77" s="16" t="s">
        <v>21</v>
      </c>
      <c r="F77" s="14" t="s">
        <v>22</v>
      </c>
      <c r="G77" s="18">
        <v>2.9</v>
      </c>
      <c r="H77" s="19">
        <v>114.35</v>
      </c>
      <c r="I77" s="18">
        <f t="shared" si="9"/>
        <v>22.39</v>
      </c>
      <c r="J77" s="19">
        <v>91.96</v>
      </c>
      <c r="K77" s="32">
        <f t="shared" si="10"/>
        <v>6871.85832968955</v>
      </c>
      <c r="L77" s="32">
        <f t="shared" si="11"/>
        <v>8544.986950848195</v>
      </c>
      <c r="M77" s="33">
        <v>785797</v>
      </c>
      <c r="N77" s="34" t="s">
        <v>23</v>
      </c>
      <c r="O77" s="35" t="s">
        <v>24</v>
      </c>
    </row>
    <row r="78" spans="1:15" s="2" customFormat="1" ht="27.75" customHeight="1">
      <c r="A78" s="14">
        <v>73</v>
      </c>
      <c r="B78" s="15" t="s">
        <v>77</v>
      </c>
      <c r="C78" s="15">
        <v>2403</v>
      </c>
      <c r="D78" s="15" t="s">
        <v>119</v>
      </c>
      <c r="E78" s="16" t="s">
        <v>33</v>
      </c>
      <c r="F78" s="14" t="s">
        <v>22</v>
      </c>
      <c r="G78" s="18">
        <v>2.9</v>
      </c>
      <c r="H78" s="19">
        <v>114.35</v>
      </c>
      <c r="I78" s="18">
        <f t="shared" si="9"/>
        <v>22.39</v>
      </c>
      <c r="J78" s="19">
        <v>91.96</v>
      </c>
      <c r="K78" s="32">
        <f t="shared" si="10"/>
        <v>6646.112811543507</v>
      </c>
      <c r="L78" s="32">
        <f t="shared" si="11"/>
        <v>8264.27794693345</v>
      </c>
      <c r="M78" s="33">
        <v>759983</v>
      </c>
      <c r="N78" s="34" t="s">
        <v>23</v>
      </c>
      <c r="O78" s="35" t="s">
        <v>24</v>
      </c>
    </row>
    <row r="79" spans="1:15" s="2" customFormat="1" ht="27.75" customHeight="1">
      <c r="A79" s="14">
        <v>74</v>
      </c>
      <c r="B79" s="15" t="s">
        <v>77</v>
      </c>
      <c r="C79" s="15">
        <v>2303</v>
      </c>
      <c r="D79" s="15" t="s">
        <v>120</v>
      </c>
      <c r="E79" s="16" t="s">
        <v>46</v>
      </c>
      <c r="F79" s="14" t="s">
        <v>22</v>
      </c>
      <c r="G79" s="18">
        <v>2.9</v>
      </c>
      <c r="H79" s="19">
        <v>114.35</v>
      </c>
      <c r="I79" s="18">
        <f t="shared" si="9"/>
        <v>22.39</v>
      </c>
      <c r="J79" s="19">
        <v>91.96</v>
      </c>
      <c r="K79" s="32">
        <f t="shared" si="10"/>
        <v>6984.731088762572</v>
      </c>
      <c r="L79" s="32">
        <f t="shared" si="11"/>
        <v>8685.34145280557</v>
      </c>
      <c r="M79" s="33">
        <v>798704</v>
      </c>
      <c r="N79" s="34" t="s">
        <v>23</v>
      </c>
      <c r="O79" s="35" t="s">
        <v>24</v>
      </c>
    </row>
    <row r="80" spans="1:15" s="2" customFormat="1" ht="27.75" customHeight="1">
      <c r="A80" s="14">
        <v>75</v>
      </c>
      <c r="B80" s="15" t="s">
        <v>77</v>
      </c>
      <c r="C80" s="15">
        <v>2203</v>
      </c>
      <c r="D80" s="15" t="s">
        <v>121</v>
      </c>
      <c r="E80" s="16" t="s">
        <v>26</v>
      </c>
      <c r="F80" s="14" t="s">
        <v>22</v>
      </c>
      <c r="G80" s="18">
        <v>2.9</v>
      </c>
      <c r="H80" s="19">
        <v>114.35</v>
      </c>
      <c r="I80" s="18">
        <f t="shared" si="9"/>
        <v>22.39</v>
      </c>
      <c r="J80" s="19">
        <v>91.96</v>
      </c>
      <c r="K80" s="32">
        <f t="shared" si="10"/>
        <v>6984.731088762572</v>
      </c>
      <c r="L80" s="32">
        <f t="shared" si="11"/>
        <v>8685.34145280557</v>
      </c>
      <c r="M80" s="33">
        <v>798704</v>
      </c>
      <c r="N80" s="34" t="s">
        <v>23</v>
      </c>
      <c r="O80" s="35" t="s">
        <v>24</v>
      </c>
    </row>
    <row r="81" spans="1:15" s="2" customFormat="1" ht="27.75" customHeight="1">
      <c r="A81" s="14">
        <v>76</v>
      </c>
      <c r="B81" s="15" t="s">
        <v>77</v>
      </c>
      <c r="C81" s="15">
        <v>2103</v>
      </c>
      <c r="D81" s="15" t="s">
        <v>122</v>
      </c>
      <c r="E81" s="16" t="s">
        <v>28</v>
      </c>
      <c r="F81" s="14" t="s">
        <v>22</v>
      </c>
      <c r="G81" s="18">
        <v>2.9</v>
      </c>
      <c r="H81" s="19">
        <v>114.35</v>
      </c>
      <c r="I81" s="18">
        <f t="shared" si="9"/>
        <v>22.39</v>
      </c>
      <c r="J81" s="19">
        <v>91.96</v>
      </c>
      <c r="K81" s="32">
        <f t="shared" si="10"/>
        <v>6984.731088762572</v>
      </c>
      <c r="L81" s="32">
        <f t="shared" si="11"/>
        <v>8685.34145280557</v>
      </c>
      <c r="M81" s="33">
        <v>798704</v>
      </c>
      <c r="N81" s="34" t="s">
        <v>23</v>
      </c>
      <c r="O81" s="35" t="s">
        <v>24</v>
      </c>
    </row>
    <row r="82" spans="1:15" s="2" customFormat="1" ht="27.75" customHeight="1">
      <c r="A82" s="14">
        <v>77</v>
      </c>
      <c r="B82" s="15" t="s">
        <v>77</v>
      </c>
      <c r="C82" s="15">
        <v>2003</v>
      </c>
      <c r="D82" s="15" t="s">
        <v>123</v>
      </c>
      <c r="E82" s="16" t="s">
        <v>84</v>
      </c>
      <c r="F82" s="14" t="s">
        <v>22</v>
      </c>
      <c r="G82" s="18">
        <v>2.9</v>
      </c>
      <c r="H82" s="19">
        <v>114.35</v>
      </c>
      <c r="I82" s="18">
        <f t="shared" si="9"/>
        <v>22.39</v>
      </c>
      <c r="J82" s="19">
        <v>91.96</v>
      </c>
      <c r="K82" s="32">
        <f t="shared" si="10"/>
        <v>7097.612592916485</v>
      </c>
      <c r="L82" s="32">
        <f t="shared" si="11"/>
        <v>8825.706829056113</v>
      </c>
      <c r="M82" s="33">
        <v>811612</v>
      </c>
      <c r="N82" s="34" t="s">
        <v>23</v>
      </c>
      <c r="O82" s="35" t="s">
        <v>24</v>
      </c>
    </row>
    <row r="83" spans="1:15" s="2" customFormat="1" ht="27.75" customHeight="1">
      <c r="A83" s="14">
        <v>78</v>
      </c>
      <c r="B83" s="15" t="s">
        <v>77</v>
      </c>
      <c r="C83" s="15">
        <v>1903</v>
      </c>
      <c r="D83" s="15" t="s">
        <v>124</v>
      </c>
      <c r="E83" s="16" t="s">
        <v>30</v>
      </c>
      <c r="F83" s="14" t="s">
        <v>22</v>
      </c>
      <c r="G83" s="18">
        <v>2.9</v>
      </c>
      <c r="H83" s="19">
        <v>114.35</v>
      </c>
      <c r="I83" s="18">
        <f t="shared" si="9"/>
        <v>22.39</v>
      </c>
      <c r="J83" s="19">
        <v>91.96</v>
      </c>
      <c r="K83" s="32">
        <f t="shared" si="10"/>
        <v>7097.612592916485</v>
      </c>
      <c r="L83" s="32">
        <f t="shared" si="11"/>
        <v>8825.706829056113</v>
      </c>
      <c r="M83" s="33">
        <v>811612</v>
      </c>
      <c r="N83" s="34" t="s">
        <v>23</v>
      </c>
      <c r="O83" s="35" t="s">
        <v>24</v>
      </c>
    </row>
    <row r="84" spans="1:15" s="2" customFormat="1" ht="27.75" customHeight="1">
      <c r="A84" s="14">
        <v>79</v>
      </c>
      <c r="B84" s="15" t="s">
        <v>77</v>
      </c>
      <c r="C84" s="15">
        <v>1803</v>
      </c>
      <c r="D84" s="15" t="s">
        <v>125</v>
      </c>
      <c r="E84" s="16" t="s">
        <v>50</v>
      </c>
      <c r="F84" s="14" t="s">
        <v>22</v>
      </c>
      <c r="G84" s="18">
        <v>2.9</v>
      </c>
      <c r="H84" s="19">
        <v>114.35</v>
      </c>
      <c r="I84" s="18">
        <f t="shared" si="9"/>
        <v>22.39</v>
      </c>
      <c r="J84" s="19">
        <v>91.96</v>
      </c>
      <c r="K84" s="32">
        <f t="shared" si="10"/>
        <v>6533.231307389594</v>
      </c>
      <c r="L84" s="32">
        <f t="shared" si="11"/>
        <v>8123.912570682906</v>
      </c>
      <c r="M84" s="33">
        <v>747075</v>
      </c>
      <c r="N84" s="34" t="s">
        <v>23</v>
      </c>
      <c r="O84" s="35" t="s">
        <v>24</v>
      </c>
    </row>
    <row r="85" spans="1:15" s="2" customFormat="1" ht="27.75" customHeight="1">
      <c r="A85" s="14">
        <v>80</v>
      </c>
      <c r="B85" s="15" t="s">
        <v>77</v>
      </c>
      <c r="C85" s="15">
        <v>1703</v>
      </c>
      <c r="D85" s="15" t="s">
        <v>126</v>
      </c>
      <c r="E85" s="16" t="s">
        <v>88</v>
      </c>
      <c r="F85" s="14" t="s">
        <v>22</v>
      </c>
      <c r="G85" s="18">
        <v>2.9</v>
      </c>
      <c r="H85" s="19">
        <v>114.35</v>
      </c>
      <c r="I85" s="18">
        <f t="shared" si="9"/>
        <v>22.39</v>
      </c>
      <c r="J85" s="19">
        <v>91.96</v>
      </c>
      <c r="K85" s="32">
        <f t="shared" si="10"/>
        <v>6984.731088762572</v>
      </c>
      <c r="L85" s="32">
        <f t="shared" si="11"/>
        <v>8685.34145280557</v>
      </c>
      <c r="M85" s="33">
        <v>798704</v>
      </c>
      <c r="N85" s="34" t="s">
        <v>23</v>
      </c>
      <c r="O85" s="35" t="s">
        <v>24</v>
      </c>
    </row>
    <row r="86" spans="1:15" s="2" customFormat="1" ht="27.75" customHeight="1">
      <c r="A86" s="14">
        <v>81</v>
      </c>
      <c r="B86" s="15" t="s">
        <v>77</v>
      </c>
      <c r="C86" s="15">
        <v>1603</v>
      </c>
      <c r="D86" s="15" t="s">
        <v>127</v>
      </c>
      <c r="E86" s="16" t="s">
        <v>90</v>
      </c>
      <c r="F86" s="14" t="s">
        <v>22</v>
      </c>
      <c r="G86" s="18">
        <v>2.9</v>
      </c>
      <c r="H86" s="19">
        <v>114.35</v>
      </c>
      <c r="I86" s="18">
        <f t="shared" si="9"/>
        <v>22.39</v>
      </c>
      <c r="J86" s="19">
        <v>91.96</v>
      </c>
      <c r="K86" s="32">
        <f t="shared" si="10"/>
        <v>6984.731088762572</v>
      </c>
      <c r="L86" s="32">
        <f t="shared" si="11"/>
        <v>8685.34145280557</v>
      </c>
      <c r="M86" s="33">
        <v>798704</v>
      </c>
      <c r="N86" s="34" t="s">
        <v>23</v>
      </c>
      <c r="O86" s="35" t="s">
        <v>24</v>
      </c>
    </row>
    <row r="87" spans="1:15" s="2" customFormat="1" ht="27.75" customHeight="1">
      <c r="A87" s="14">
        <v>82</v>
      </c>
      <c r="B87" s="15" t="s">
        <v>77</v>
      </c>
      <c r="C87" s="15">
        <v>1503</v>
      </c>
      <c r="D87" s="15" t="s">
        <v>128</v>
      </c>
      <c r="E87" s="16" t="s">
        <v>38</v>
      </c>
      <c r="F87" s="14" t="s">
        <v>22</v>
      </c>
      <c r="G87" s="18">
        <v>2.9</v>
      </c>
      <c r="H87" s="19">
        <v>114.35</v>
      </c>
      <c r="I87" s="18">
        <f t="shared" si="9"/>
        <v>22.39</v>
      </c>
      <c r="J87" s="19">
        <v>91.96</v>
      </c>
      <c r="K87" s="32">
        <f t="shared" si="10"/>
        <v>6871.85832968955</v>
      </c>
      <c r="L87" s="32">
        <f t="shared" si="11"/>
        <v>8544.986950848195</v>
      </c>
      <c r="M87" s="33">
        <v>785797</v>
      </c>
      <c r="N87" s="34" t="s">
        <v>23</v>
      </c>
      <c r="O87" s="35" t="s">
        <v>24</v>
      </c>
    </row>
    <row r="88" spans="1:15" s="2" customFormat="1" ht="27.75" customHeight="1">
      <c r="A88" s="14">
        <v>83</v>
      </c>
      <c r="B88" s="15" t="s">
        <v>77</v>
      </c>
      <c r="C88" s="15">
        <v>1403</v>
      </c>
      <c r="D88" s="15" t="s">
        <v>129</v>
      </c>
      <c r="E88" s="16" t="s">
        <v>71</v>
      </c>
      <c r="F88" s="14" t="s">
        <v>22</v>
      </c>
      <c r="G88" s="18">
        <v>2.9</v>
      </c>
      <c r="H88" s="19">
        <v>114.35</v>
      </c>
      <c r="I88" s="18">
        <f t="shared" si="9"/>
        <v>22.39</v>
      </c>
      <c r="J88" s="19">
        <v>91.96</v>
      </c>
      <c r="K88" s="32">
        <f t="shared" si="10"/>
        <v>6533.231307389594</v>
      </c>
      <c r="L88" s="32">
        <f t="shared" si="11"/>
        <v>8123.912570682906</v>
      </c>
      <c r="M88" s="33">
        <v>747075</v>
      </c>
      <c r="N88" s="34" t="s">
        <v>23</v>
      </c>
      <c r="O88" s="35" t="s">
        <v>24</v>
      </c>
    </row>
    <row r="89" spans="1:15" s="2" customFormat="1" ht="27.75" customHeight="1">
      <c r="A89" s="14">
        <v>84</v>
      </c>
      <c r="B89" s="15" t="s">
        <v>77</v>
      </c>
      <c r="C89" s="15">
        <v>1303</v>
      </c>
      <c r="D89" s="15" t="s">
        <v>130</v>
      </c>
      <c r="E89" s="16" t="s">
        <v>131</v>
      </c>
      <c r="F89" s="14" t="s">
        <v>22</v>
      </c>
      <c r="G89" s="18">
        <v>2.9</v>
      </c>
      <c r="H89" s="19">
        <v>114.35</v>
      </c>
      <c r="I89" s="18">
        <f t="shared" si="9"/>
        <v>22.39</v>
      </c>
      <c r="J89" s="19">
        <v>91.96</v>
      </c>
      <c r="K89" s="32">
        <f t="shared" si="10"/>
        <v>6871.85832968955</v>
      </c>
      <c r="L89" s="32">
        <f t="shared" si="11"/>
        <v>8544.986950848195</v>
      </c>
      <c r="M89" s="33">
        <v>785797</v>
      </c>
      <c r="N89" s="34" t="s">
        <v>23</v>
      </c>
      <c r="O89" s="35" t="s">
        <v>24</v>
      </c>
    </row>
    <row r="90" spans="1:15" s="2" customFormat="1" ht="27.75" customHeight="1">
      <c r="A90" s="14">
        <v>85</v>
      </c>
      <c r="B90" s="15" t="s">
        <v>77</v>
      </c>
      <c r="C90" s="15">
        <v>1203</v>
      </c>
      <c r="D90" s="15" t="s">
        <v>132</v>
      </c>
      <c r="E90" s="16" t="s">
        <v>94</v>
      </c>
      <c r="F90" s="14" t="s">
        <v>22</v>
      </c>
      <c r="G90" s="18">
        <v>2.9</v>
      </c>
      <c r="H90" s="19">
        <v>114.35</v>
      </c>
      <c r="I90" s="18">
        <f aca="true" t="shared" si="12" ref="I90:I133">H90-J90</f>
        <v>22.39</v>
      </c>
      <c r="J90" s="19">
        <v>91.96</v>
      </c>
      <c r="K90" s="32">
        <f t="shared" si="10"/>
        <v>6758.985570616528</v>
      </c>
      <c r="L90" s="32">
        <f t="shared" si="11"/>
        <v>8404.632448890823</v>
      </c>
      <c r="M90" s="33">
        <v>772890</v>
      </c>
      <c r="N90" s="34" t="s">
        <v>23</v>
      </c>
      <c r="O90" s="35" t="s">
        <v>24</v>
      </c>
    </row>
    <row r="91" spans="1:15" s="2" customFormat="1" ht="27.75" customHeight="1">
      <c r="A91" s="14">
        <v>86</v>
      </c>
      <c r="B91" s="15" t="s">
        <v>77</v>
      </c>
      <c r="C91" s="15">
        <v>1103</v>
      </c>
      <c r="D91" s="15" t="s">
        <v>133</v>
      </c>
      <c r="E91" s="16" t="s">
        <v>73</v>
      </c>
      <c r="F91" s="14" t="s">
        <v>22</v>
      </c>
      <c r="G91" s="18">
        <v>2.9</v>
      </c>
      <c r="H91" s="19">
        <v>114.35</v>
      </c>
      <c r="I91" s="18">
        <f t="shared" si="12"/>
        <v>22.39</v>
      </c>
      <c r="J91" s="19">
        <v>91.96</v>
      </c>
      <c r="K91" s="32">
        <f t="shared" si="10"/>
        <v>6758.985570616528</v>
      </c>
      <c r="L91" s="32">
        <f t="shared" si="11"/>
        <v>8404.632448890823</v>
      </c>
      <c r="M91" s="33">
        <v>772890</v>
      </c>
      <c r="N91" s="34" t="s">
        <v>23</v>
      </c>
      <c r="O91" s="35" t="s">
        <v>24</v>
      </c>
    </row>
    <row r="92" spans="1:15" s="2" customFormat="1" ht="27.75" customHeight="1">
      <c r="A92" s="14">
        <v>87</v>
      </c>
      <c r="B92" s="15" t="s">
        <v>77</v>
      </c>
      <c r="C92" s="15">
        <v>1003</v>
      </c>
      <c r="D92" s="15" t="s">
        <v>134</v>
      </c>
      <c r="E92" s="16" t="s">
        <v>135</v>
      </c>
      <c r="F92" s="14" t="s">
        <v>22</v>
      </c>
      <c r="G92" s="18">
        <v>2.9</v>
      </c>
      <c r="H92" s="19">
        <v>114.35</v>
      </c>
      <c r="I92" s="18">
        <f t="shared" si="12"/>
        <v>22.39</v>
      </c>
      <c r="J92" s="19">
        <v>91.96</v>
      </c>
      <c r="K92" s="32">
        <f t="shared" si="10"/>
        <v>6758.985570616528</v>
      </c>
      <c r="L92" s="32">
        <f t="shared" si="11"/>
        <v>8404.632448890823</v>
      </c>
      <c r="M92" s="33">
        <v>772890</v>
      </c>
      <c r="N92" s="34" t="s">
        <v>23</v>
      </c>
      <c r="O92" s="35" t="s">
        <v>24</v>
      </c>
    </row>
    <row r="93" spans="1:15" s="2" customFormat="1" ht="27.75" customHeight="1">
      <c r="A93" s="14">
        <v>88</v>
      </c>
      <c r="B93" s="15" t="s">
        <v>77</v>
      </c>
      <c r="C93" s="15">
        <v>903</v>
      </c>
      <c r="D93" s="15" t="s">
        <v>136</v>
      </c>
      <c r="E93" s="16" t="s">
        <v>114</v>
      </c>
      <c r="F93" s="14" t="s">
        <v>22</v>
      </c>
      <c r="G93" s="18">
        <v>2.9</v>
      </c>
      <c r="H93" s="19">
        <v>114.35</v>
      </c>
      <c r="I93" s="18">
        <f t="shared" si="12"/>
        <v>22.39</v>
      </c>
      <c r="J93" s="19">
        <v>91.96</v>
      </c>
      <c r="K93" s="32">
        <f t="shared" si="10"/>
        <v>6646.112811543507</v>
      </c>
      <c r="L93" s="32">
        <f t="shared" si="11"/>
        <v>8264.27794693345</v>
      </c>
      <c r="M93" s="33">
        <v>759983</v>
      </c>
      <c r="N93" s="34" t="s">
        <v>23</v>
      </c>
      <c r="O93" s="35" t="s">
        <v>24</v>
      </c>
    </row>
    <row r="94" spans="1:15" s="2" customFormat="1" ht="27.75" customHeight="1">
      <c r="A94" s="14">
        <v>89</v>
      </c>
      <c r="B94" s="15" t="s">
        <v>77</v>
      </c>
      <c r="C94" s="15">
        <v>803</v>
      </c>
      <c r="D94" s="15" t="s">
        <v>137</v>
      </c>
      <c r="E94" s="16" t="s">
        <v>138</v>
      </c>
      <c r="F94" s="14" t="s">
        <v>22</v>
      </c>
      <c r="G94" s="18">
        <v>2.9</v>
      </c>
      <c r="H94" s="19">
        <v>114.35</v>
      </c>
      <c r="I94" s="18">
        <f t="shared" si="12"/>
        <v>22.39</v>
      </c>
      <c r="J94" s="19">
        <v>91.96</v>
      </c>
      <c r="K94" s="32">
        <f t="shared" si="10"/>
        <v>6646.383909051159</v>
      </c>
      <c r="L94" s="32">
        <f t="shared" si="11"/>
        <v>8264.61505002175</v>
      </c>
      <c r="M94" s="33">
        <v>760014</v>
      </c>
      <c r="N94" s="34" t="s">
        <v>23</v>
      </c>
      <c r="O94" s="35" t="s">
        <v>24</v>
      </c>
    </row>
    <row r="95" spans="1:15" s="2" customFormat="1" ht="27.75" customHeight="1">
      <c r="A95" s="14">
        <v>90</v>
      </c>
      <c r="B95" s="15" t="s">
        <v>77</v>
      </c>
      <c r="C95" s="15">
        <v>703</v>
      </c>
      <c r="D95" s="15" t="s">
        <v>139</v>
      </c>
      <c r="E95" s="16" t="s">
        <v>75</v>
      </c>
      <c r="F95" s="14" t="s">
        <v>22</v>
      </c>
      <c r="G95" s="18">
        <v>2.9</v>
      </c>
      <c r="H95" s="19">
        <v>114.35</v>
      </c>
      <c r="I95" s="18">
        <f t="shared" si="12"/>
        <v>22.39</v>
      </c>
      <c r="J95" s="19">
        <v>91.96</v>
      </c>
      <c r="K95" s="32">
        <f t="shared" si="10"/>
        <v>6646.112811543507</v>
      </c>
      <c r="L95" s="32">
        <f t="shared" si="11"/>
        <v>8264.27794693345</v>
      </c>
      <c r="M95" s="33">
        <v>759983</v>
      </c>
      <c r="N95" s="34" t="s">
        <v>23</v>
      </c>
      <c r="O95" s="35" t="s">
        <v>24</v>
      </c>
    </row>
    <row r="96" spans="1:15" s="2" customFormat="1" ht="27.75" customHeight="1">
      <c r="A96" s="14">
        <v>91</v>
      </c>
      <c r="B96" s="15" t="s">
        <v>77</v>
      </c>
      <c r="C96" s="15">
        <v>603</v>
      </c>
      <c r="D96" s="15" t="s">
        <v>140</v>
      </c>
      <c r="E96" s="16" t="s">
        <v>97</v>
      </c>
      <c r="F96" s="14" t="s">
        <v>22</v>
      </c>
      <c r="G96" s="18">
        <v>2.9</v>
      </c>
      <c r="H96" s="19">
        <v>114.35</v>
      </c>
      <c r="I96" s="18">
        <f t="shared" si="12"/>
        <v>22.39</v>
      </c>
      <c r="J96" s="19">
        <v>91.96</v>
      </c>
      <c r="K96" s="32">
        <f t="shared" si="10"/>
        <v>6533.231307389594</v>
      </c>
      <c r="L96" s="32">
        <f t="shared" si="11"/>
        <v>8123.912570682906</v>
      </c>
      <c r="M96" s="33">
        <v>747075</v>
      </c>
      <c r="N96" s="34" t="s">
        <v>23</v>
      </c>
      <c r="O96" s="35" t="s">
        <v>24</v>
      </c>
    </row>
    <row r="97" spans="1:15" s="2" customFormat="1" ht="27.75" customHeight="1">
      <c r="A97" s="14">
        <v>92</v>
      </c>
      <c r="B97" s="15" t="s">
        <v>77</v>
      </c>
      <c r="C97" s="15">
        <v>503</v>
      </c>
      <c r="D97" s="15" t="s">
        <v>141</v>
      </c>
      <c r="E97" s="16" t="s">
        <v>99</v>
      </c>
      <c r="F97" s="14" t="s">
        <v>22</v>
      </c>
      <c r="G97" s="18">
        <v>2.9</v>
      </c>
      <c r="H97" s="19">
        <v>114.35</v>
      </c>
      <c r="I97" s="18">
        <f t="shared" si="12"/>
        <v>22.39</v>
      </c>
      <c r="J97" s="19">
        <v>91.96</v>
      </c>
      <c r="K97" s="32">
        <f t="shared" si="10"/>
        <v>6533.231307389594</v>
      </c>
      <c r="L97" s="32">
        <f t="shared" si="11"/>
        <v>8123.912570682906</v>
      </c>
      <c r="M97" s="33">
        <v>747075</v>
      </c>
      <c r="N97" s="34" t="s">
        <v>23</v>
      </c>
      <c r="O97" s="35" t="s">
        <v>24</v>
      </c>
    </row>
    <row r="98" spans="1:15" s="2" customFormat="1" ht="27.75" customHeight="1">
      <c r="A98" s="14">
        <v>93</v>
      </c>
      <c r="B98" s="15" t="s">
        <v>77</v>
      </c>
      <c r="C98" s="15">
        <v>403</v>
      </c>
      <c r="D98" s="15" t="s">
        <v>142</v>
      </c>
      <c r="E98" s="16" t="s">
        <v>52</v>
      </c>
      <c r="F98" s="14" t="s">
        <v>22</v>
      </c>
      <c r="G98" s="18">
        <v>2.9</v>
      </c>
      <c r="H98" s="19">
        <v>114.35</v>
      </c>
      <c r="I98" s="18">
        <f t="shared" si="12"/>
        <v>22.39</v>
      </c>
      <c r="J98" s="19">
        <v>91.96</v>
      </c>
      <c r="K98" s="32">
        <f t="shared" si="10"/>
        <v>6420.3585483165725</v>
      </c>
      <c r="L98" s="32">
        <f t="shared" si="11"/>
        <v>7983.558068725533</v>
      </c>
      <c r="M98" s="33">
        <v>734168</v>
      </c>
      <c r="N98" s="34" t="s">
        <v>23</v>
      </c>
      <c r="O98" s="35" t="s">
        <v>24</v>
      </c>
    </row>
    <row r="99" spans="1:15" s="2" customFormat="1" ht="27.75" customHeight="1">
      <c r="A99" s="14">
        <v>94</v>
      </c>
      <c r="B99" s="15" t="s">
        <v>77</v>
      </c>
      <c r="C99" s="15">
        <v>303</v>
      </c>
      <c r="D99" s="15" t="s">
        <v>143</v>
      </c>
      <c r="E99" s="16" t="s">
        <v>63</v>
      </c>
      <c r="F99" s="14" t="s">
        <v>22</v>
      </c>
      <c r="G99" s="18">
        <v>2.9</v>
      </c>
      <c r="H99" s="19">
        <v>114.35</v>
      </c>
      <c r="I99" s="18">
        <f t="shared" si="12"/>
        <v>22.39</v>
      </c>
      <c r="J99" s="19">
        <v>91.96</v>
      </c>
      <c r="K99" s="32">
        <f t="shared" si="10"/>
        <v>6307.485789243551</v>
      </c>
      <c r="L99" s="32">
        <f t="shared" si="11"/>
        <v>7843.20356676816</v>
      </c>
      <c r="M99" s="33">
        <v>721261</v>
      </c>
      <c r="N99" s="34" t="s">
        <v>23</v>
      </c>
      <c r="O99" s="35" t="s">
        <v>24</v>
      </c>
    </row>
    <row r="100" spans="1:15" s="2" customFormat="1" ht="27.75" customHeight="1">
      <c r="A100" s="14">
        <v>95</v>
      </c>
      <c r="B100" s="15" t="s">
        <v>77</v>
      </c>
      <c r="C100" s="15">
        <v>203</v>
      </c>
      <c r="D100" s="15" t="s">
        <v>144</v>
      </c>
      <c r="E100" s="16" t="s">
        <v>40</v>
      </c>
      <c r="F100" s="14" t="s">
        <v>22</v>
      </c>
      <c r="G100" s="18">
        <v>2.9</v>
      </c>
      <c r="H100" s="19">
        <v>114.35</v>
      </c>
      <c r="I100" s="18">
        <f t="shared" si="12"/>
        <v>22.39</v>
      </c>
      <c r="J100" s="19">
        <v>91.96</v>
      </c>
      <c r="K100" s="32">
        <f t="shared" si="10"/>
        <v>6194.604285089637</v>
      </c>
      <c r="L100" s="32">
        <f t="shared" si="11"/>
        <v>7702.838190517617</v>
      </c>
      <c r="M100" s="33">
        <v>708353</v>
      </c>
      <c r="N100" s="34" t="s">
        <v>23</v>
      </c>
      <c r="O100" s="35" t="s">
        <v>24</v>
      </c>
    </row>
    <row r="101" spans="1:15" s="2" customFormat="1" ht="27.75" customHeight="1">
      <c r="A101" s="14">
        <v>96</v>
      </c>
      <c r="B101" s="15" t="s">
        <v>77</v>
      </c>
      <c r="C101" s="15">
        <v>2604</v>
      </c>
      <c r="D101" s="15" t="s">
        <v>145</v>
      </c>
      <c r="E101" s="16" t="s">
        <v>42</v>
      </c>
      <c r="F101" s="17" t="s">
        <v>54</v>
      </c>
      <c r="G101" s="18">
        <v>2.9</v>
      </c>
      <c r="H101" s="19">
        <v>86.56</v>
      </c>
      <c r="I101" s="18">
        <f t="shared" si="12"/>
        <v>16.950000000000003</v>
      </c>
      <c r="J101" s="19">
        <v>69.61</v>
      </c>
      <c r="K101" s="32">
        <f t="shared" si="10"/>
        <v>6420.367375231053</v>
      </c>
      <c r="L101" s="32">
        <f t="shared" si="11"/>
        <v>7983.723602930613</v>
      </c>
      <c r="M101" s="33">
        <v>555747</v>
      </c>
      <c r="N101" s="34" t="s">
        <v>23</v>
      </c>
      <c r="O101" s="35" t="s">
        <v>24</v>
      </c>
    </row>
    <row r="102" spans="1:15" s="2" customFormat="1" ht="27.75" customHeight="1">
      <c r="A102" s="14">
        <v>97</v>
      </c>
      <c r="B102" s="15" t="s">
        <v>77</v>
      </c>
      <c r="C102" s="15">
        <v>2504</v>
      </c>
      <c r="D102" s="15" t="s">
        <v>146</v>
      </c>
      <c r="E102" s="16" t="s">
        <v>21</v>
      </c>
      <c r="F102" s="17" t="s">
        <v>54</v>
      </c>
      <c r="G102" s="18">
        <v>2.9</v>
      </c>
      <c r="H102" s="19">
        <v>86.56</v>
      </c>
      <c r="I102" s="18">
        <f t="shared" si="12"/>
        <v>16.950000000000003</v>
      </c>
      <c r="J102" s="19">
        <v>69.61</v>
      </c>
      <c r="K102" s="32">
        <f t="shared" si="10"/>
        <v>7197.308225508318</v>
      </c>
      <c r="L102" s="32">
        <f t="shared" si="11"/>
        <v>8949.849159603506</v>
      </c>
      <c r="M102" s="33">
        <v>622999</v>
      </c>
      <c r="N102" s="34" t="s">
        <v>23</v>
      </c>
      <c r="O102" s="35" t="s">
        <v>24</v>
      </c>
    </row>
    <row r="103" spans="1:15" s="2" customFormat="1" ht="27.75" customHeight="1">
      <c r="A103" s="14">
        <v>98</v>
      </c>
      <c r="B103" s="15" t="s">
        <v>77</v>
      </c>
      <c r="C103" s="15">
        <v>2404</v>
      </c>
      <c r="D103" s="15" t="s">
        <v>147</v>
      </c>
      <c r="E103" s="16" t="s">
        <v>33</v>
      </c>
      <c r="F103" s="17" t="s">
        <v>54</v>
      </c>
      <c r="G103" s="18">
        <v>2.9</v>
      </c>
      <c r="H103" s="19">
        <v>86.56</v>
      </c>
      <c r="I103" s="18">
        <f t="shared" si="12"/>
        <v>16.950000000000003</v>
      </c>
      <c r="J103" s="19">
        <v>69.61</v>
      </c>
      <c r="K103" s="32">
        <f t="shared" si="10"/>
        <v>7174.202865064694</v>
      </c>
      <c r="L103" s="32">
        <f t="shared" si="11"/>
        <v>8921.117655509266</v>
      </c>
      <c r="M103" s="33">
        <v>620999</v>
      </c>
      <c r="N103" s="34" t="s">
        <v>23</v>
      </c>
      <c r="O103" s="35" t="s">
        <v>24</v>
      </c>
    </row>
    <row r="104" spans="1:15" s="2" customFormat="1" ht="27.75" customHeight="1">
      <c r="A104" s="14">
        <v>99</v>
      </c>
      <c r="B104" s="15" t="s">
        <v>77</v>
      </c>
      <c r="C104" s="15">
        <v>2304</v>
      </c>
      <c r="D104" s="15" t="s">
        <v>148</v>
      </c>
      <c r="E104" s="16" t="s">
        <v>46</v>
      </c>
      <c r="F104" s="17" t="s">
        <v>54</v>
      </c>
      <c r="G104" s="18">
        <v>2.9</v>
      </c>
      <c r="H104" s="19">
        <v>86.56</v>
      </c>
      <c r="I104" s="18">
        <f t="shared" si="12"/>
        <v>16.950000000000003</v>
      </c>
      <c r="J104" s="19">
        <v>69.61</v>
      </c>
      <c r="K104" s="32">
        <f t="shared" si="10"/>
        <v>7139.5448243992605</v>
      </c>
      <c r="L104" s="32">
        <f t="shared" si="11"/>
        <v>8878.020399367908</v>
      </c>
      <c r="M104" s="33">
        <v>617999</v>
      </c>
      <c r="N104" s="34" t="s">
        <v>23</v>
      </c>
      <c r="O104" s="35" t="s">
        <v>24</v>
      </c>
    </row>
    <row r="105" spans="1:15" s="2" customFormat="1" ht="27.75" customHeight="1">
      <c r="A105" s="14">
        <v>100</v>
      </c>
      <c r="B105" s="15" t="s">
        <v>77</v>
      </c>
      <c r="C105" s="15">
        <v>2204</v>
      </c>
      <c r="D105" s="15" t="s">
        <v>149</v>
      </c>
      <c r="E105" s="16" t="s">
        <v>26</v>
      </c>
      <c r="F105" s="17" t="s">
        <v>54</v>
      </c>
      <c r="G105" s="18">
        <v>2.9</v>
      </c>
      <c r="H105" s="19">
        <v>86.56</v>
      </c>
      <c r="I105" s="18">
        <f t="shared" si="12"/>
        <v>16.950000000000003</v>
      </c>
      <c r="J105" s="19">
        <v>69.61</v>
      </c>
      <c r="K105" s="32">
        <f t="shared" si="10"/>
        <v>7104.886783733826</v>
      </c>
      <c r="L105" s="32">
        <f t="shared" si="11"/>
        <v>8834.923143226548</v>
      </c>
      <c r="M105" s="33">
        <v>614999</v>
      </c>
      <c r="N105" s="34" t="s">
        <v>23</v>
      </c>
      <c r="O105" s="35" t="s">
        <v>24</v>
      </c>
    </row>
    <row r="106" spans="1:15" s="2" customFormat="1" ht="27.75" customHeight="1">
      <c r="A106" s="14">
        <v>101</v>
      </c>
      <c r="B106" s="15" t="s">
        <v>77</v>
      </c>
      <c r="C106" s="15">
        <v>2104</v>
      </c>
      <c r="D106" s="15" t="s">
        <v>150</v>
      </c>
      <c r="E106" s="16" t="s">
        <v>28</v>
      </c>
      <c r="F106" s="17" t="s">
        <v>54</v>
      </c>
      <c r="G106" s="18">
        <v>2.9</v>
      </c>
      <c r="H106" s="19">
        <v>86.56</v>
      </c>
      <c r="I106" s="18">
        <f t="shared" si="12"/>
        <v>16.950000000000003</v>
      </c>
      <c r="J106" s="19">
        <v>69.61</v>
      </c>
      <c r="K106" s="32">
        <f t="shared" si="10"/>
        <v>7070.228743068392</v>
      </c>
      <c r="L106" s="32">
        <f t="shared" si="11"/>
        <v>8791.82588708519</v>
      </c>
      <c r="M106" s="33">
        <v>611999</v>
      </c>
      <c r="N106" s="34" t="s">
        <v>23</v>
      </c>
      <c r="O106" s="35" t="s">
        <v>24</v>
      </c>
    </row>
    <row r="107" spans="1:15" s="2" customFormat="1" ht="27.75" customHeight="1">
      <c r="A107" s="14">
        <v>102</v>
      </c>
      <c r="B107" s="15" t="s">
        <v>77</v>
      </c>
      <c r="C107" s="15">
        <v>2004</v>
      </c>
      <c r="D107" s="15" t="s">
        <v>151</v>
      </c>
      <c r="E107" s="16" t="s">
        <v>84</v>
      </c>
      <c r="F107" s="17" t="s">
        <v>54</v>
      </c>
      <c r="G107" s="18">
        <v>2.9</v>
      </c>
      <c r="H107" s="19">
        <v>86.56</v>
      </c>
      <c r="I107" s="18">
        <f t="shared" si="12"/>
        <v>16.950000000000003</v>
      </c>
      <c r="J107" s="19">
        <v>69.61</v>
      </c>
      <c r="K107" s="32">
        <f t="shared" si="10"/>
        <v>7035.570702402957</v>
      </c>
      <c r="L107" s="32">
        <f t="shared" si="11"/>
        <v>8748.72863094383</v>
      </c>
      <c r="M107" s="33">
        <v>608999</v>
      </c>
      <c r="N107" s="34" t="s">
        <v>23</v>
      </c>
      <c r="O107" s="35" t="s">
        <v>24</v>
      </c>
    </row>
    <row r="108" spans="1:15" s="2" customFormat="1" ht="27.75" customHeight="1">
      <c r="A108" s="14">
        <v>103</v>
      </c>
      <c r="B108" s="15" t="s">
        <v>77</v>
      </c>
      <c r="C108" s="15">
        <v>1904</v>
      </c>
      <c r="D108" s="15" t="s">
        <v>152</v>
      </c>
      <c r="E108" s="16" t="s">
        <v>30</v>
      </c>
      <c r="F108" s="17" t="s">
        <v>54</v>
      </c>
      <c r="G108" s="18">
        <v>2.9</v>
      </c>
      <c r="H108" s="19">
        <v>86.56</v>
      </c>
      <c r="I108" s="18">
        <f t="shared" si="12"/>
        <v>16.950000000000003</v>
      </c>
      <c r="J108" s="19">
        <v>69.61</v>
      </c>
      <c r="K108" s="32">
        <f t="shared" si="10"/>
        <v>7000.912661737523</v>
      </c>
      <c r="L108" s="32">
        <f t="shared" si="11"/>
        <v>8705.631374802471</v>
      </c>
      <c r="M108" s="33">
        <v>605999</v>
      </c>
      <c r="N108" s="34" t="s">
        <v>23</v>
      </c>
      <c r="O108" s="35" t="s">
        <v>24</v>
      </c>
    </row>
    <row r="109" spans="1:15" s="2" customFormat="1" ht="27.75" customHeight="1">
      <c r="A109" s="14">
        <v>104</v>
      </c>
      <c r="B109" s="15" t="s">
        <v>77</v>
      </c>
      <c r="C109" s="15">
        <v>1804</v>
      </c>
      <c r="D109" s="15" t="s">
        <v>153</v>
      </c>
      <c r="E109" s="16" t="s">
        <v>50</v>
      </c>
      <c r="F109" s="17" t="s">
        <v>54</v>
      </c>
      <c r="G109" s="18">
        <v>2.9</v>
      </c>
      <c r="H109" s="19">
        <v>86.56</v>
      </c>
      <c r="I109" s="18">
        <f t="shared" si="12"/>
        <v>16.950000000000003</v>
      </c>
      <c r="J109" s="19">
        <v>69.61</v>
      </c>
      <c r="K109" s="32">
        <f t="shared" si="10"/>
        <v>6646.118299445471</v>
      </c>
      <c r="L109" s="32">
        <f t="shared" si="11"/>
        <v>8264.44476368338</v>
      </c>
      <c r="M109" s="33">
        <v>575288</v>
      </c>
      <c r="N109" s="34" t="s">
        <v>23</v>
      </c>
      <c r="O109" s="35" t="s">
        <v>24</v>
      </c>
    </row>
    <row r="110" spans="1:15" s="2" customFormat="1" ht="27.75" customHeight="1">
      <c r="A110" s="14">
        <v>105</v>
      </c>
      <c r="B110" s="15" t="s">
        <v>77</v>
      </c>
      <c r="C110" s="15">
        <v>1704</v>
      </c>
      <c r="D110" s="15" t="s">
        <v>154</v>
      </c>
      <c r="E110" s="16" t="s">
        <v>88</v>
      </c>
      <c r="F110" s="17" t="s">
        <v>54</v>
      </c>
      <c r="G110" s="18">
        <v>2.9</v>
      </c>
      <c r="H110" s="19">
        <v>86.56</v>
      </c>
      <c r="I110" s="18">
        <f t="shared" si="12"/>
        <v>16.950000000000003</v>
      </c>
      <c r="J110" s="19">
        <v>69.61</v>
      </c>
      <c r="K110" s="32">
        <f t="shared" si="10"/>
        <v>6931.5965804066545</v>
      </c>
      <c r="L110" s="32">
        <f t="shared" si="11"/>
        <v>8619.436862519753</v>
      </c>
      <c r="M110" s="33">
        <v>599999</v>
      </c>
      <c r="N110" s="34" t="s">
        <v>23</v>
      </c>
      <c r="O110" s="35" t="s">
        <v>24</v>
      </c>
    </row>
    <row r="111" spans="1:15" s="2" customFormat="1" ht="27.75" customHeight="1">
      <c r="A111" s="14">
        <v>106</v>
      </c>
      <c r="B111" s="15" t="s">
        <v>77</v>
      </c>
      <c r="C111" s="15">
        <v>1604</v>
      </c>
      <c r="D111" s="15" t="s">
        <v>155</v>
      </c>
      <c r="E111" s="16" t="s">
        <v>90</v>
      </c>
      <c r="F111" s="17" t="s">
        <v>54</v>
      </c>
      <c r="G111" s="18">
        <v>2.9</v>
      </c>
      <c r="H111" s="19">
        <v>86.56</v>
      </c>
      <c r="I111" s="18">
        <f t="shared" si="12"/>
        <v>16.950000000000003</v>
      </c>
      <c r="J111" s="19">
        <v>69.61</v>
      </c>
      <c r="K111" s="32">
        <f t="shared" si="10"/>
        <v>6896.93853974122</v>
      </c>
      <c r="L111" s="32">
        <f t="shared" si="11"/>
        <v>8576.339606378395</v>
      </c>
      <c r="M111" s="33">
        <v>596999</v>
      </c>
      <c r="N111" s="34" t="s">
        <v>23</v>
      </c>
      <c r="O111" s="35" t="s">
        <v>24</v>
      </c>
    </row>
    <row r="112" spans="1:15" s="2" customFormat="1" ht="27.75" customHeight="1">
      <c r="A112" s="14">
        <v>107</v>
      </c>
      <c r="B112" s="15" t="s">
        <v>77</v>
      </c>
      <c r="C112" s="15">
        <v>1504</v>
      </c>
      <c r="D112" s="15" t="s">
        <v>156</v>
      </c>
      <c r="E112" s="16" t="s">
        <v>38</v>
      </c>
      <c r="F112" s="17" t="s">
        <v>54</v>
      </c>
      <c r="G112" s="18">
        <v>2.9</v>
      </c>
      <c r="H112" s="19">
        <v>86.56</v>
      </c>
      <c r="I112" s="18">
        <f t="shared" si="12"/>
        <v>16.950000000000003</v>
      </c>
      <c r="J112" s="19">
        <v>69.61</v>
      </c>
      <c r="K112" s="32">
        <f t="shared" si="10"/>
        <v>6862.280499075785</v>
      </c>
      <c r="L112" s="32">
        <f t="shared" si="11"/>
        <v>8533.242350237035</v>
      </c>
      <c r="M112" s="33">
        <v>593999</v>
      </c>
      <c r="N112" s="34" t="s">
        <v>23</v>
      </c>
      <c r="O112" s="35" t="s">
        <v>24</v>
      </c>
    </row>
    <row r="113" spans="1:15" s="2" customFormat="1" ht="27.75" customHeight="1">
      <c r="A113" s="14">
        <v>108</v>
      </c>
      <c r="B113" s="15" t="s">
        <v>77</v>
      </c>
      <c r="C113" s="15">
        <v>1404</v>
      </c>
      <c r="D113" s="15" t="s">
        <v>157</v>
      </c>
      <c r="E113" s="16" t="s">
        <v>71</v>
      </c>
      <c r="F113" s="17" t="s">
        <v>54</v>
      </c>
      <c r="G113" s="18">
        <v>2.9</v>
      </c>
      <c r="H113" s="19">
        <v>86.56</v>
      </c>
      <c r="I113" s="18">
        <f t="shared" si="12"/>
        <v>16.950000000000003</v>
      </c>
      <c r="J113" s="19">
        <v>69.61</v>
      </c>
      <c r="K113" s="32">
        <f t="shared" si="10"/>
        <v>6646.118299445471</v>
      </c>
      <c r="L113" s="32">
        <f t="shared" si="11"/>
        <v>8264.44476368338</v>
      </c>
      <c r="M113" s="33">
        <v>575288</v>
      </c>
      <c r="N113" s="34" t="s">
        <v>23</v>
      </c>
      <c r="O113" s="35" t="s">
        <v>24</v>
      </c>
    </row>
    <row r="114" spans="1:15" s="2" customFormat="1" ht="27.75" customHeight="1">
      <c r="A114" s="14">
        <v>109</v>
      </c>
      <c r="B114" s="15" t="s">
        <v>77</v>
      </c>
      <c r="C114" s="15">
        <v>1204</v>
      </c>
      <c r="D114" s="15" t="s">
        <v>158</v>
      </c>
      <c r="E114" s="16" t="s">
        <v>94</v>
      </c>
      <c r="F114" s="17" t="s">
        <v>54</v>
      </c>
      <c r="G114" s="18">
        <v>2.9</v>
      </c>
      <c r="H114" s="19">
        <v>86.56</v>
      </c>
      <c r="I114" s="18">
        <f t="shared" si="12"/>
        <v>16.950000000000003</v>
      </c>
      <c r="J114" s="19">
        <v>69.61</v>
      </c>
      <c r="K114" s="32">
        <f t="shared" si="10"/>
        <v>6758.306377079482</v>
      </c>
      <c r="L114" s="32">
        <f t="shared" si="11"/>
        <v>8403.950581812958</v>
      </c>
      <c r="M114" s="33">
        <v>584999</v>
      </c>
      <c r="N114" s="34" t="s">
        <v>23</v>
      </c>
      <c r="O114" s="35" t="s">
        <v>24</v>
      </c>
    </row>
    <row r="115" spans="1:15" s="2" customFormat="1" ht="27.75" customHeight="1">
      <c r="A115" s="14">
        <v>110</v>
      </c>
      <c r="B115" s="15" t="s">
        <v>77</v>
      </c>
      <c r="C115" s="15">
        <v>1104</v>
      </c>
      <c r="D115" s="15" t="s">
        <v>159</v>
      </c>
      <c r="E115" s="16" t="s">
        <v>73</v>
      </c>
      <c r="F115" s="17" t="s">
        <v>54</v>
      </c>
      <c r="G115" s="18">
        <v>2.9</v>
      </c>
      <c r="H115" s="19">
        <v>86.56</v>
      </c>
      <c r="I115" s="18">
        <f t="shared" si="12"/>
        <v>16.950000000000003</v>
      </c>
      <c r="J115" s="19">
        <v>69.61</v>
      </c>
      <c r="K115" s="32">
        <f t="shared" si="10"/>
        <v>6723.648336414048</v>
      </c>
      <c r="L115" s="32">
        <f t="shared" si="11"/>
        <v>8360.853325671598</v>
      </c>
      <c r="M115" s="33">
        <v>581999</v>
      </c>
      <c r="N115" s="34" t="s">
        <v>23</v>
      </c>
      <c r="O115" s="35" t="s">
        <v>24</v>
      </c>
    </row>
    <row r="116" spans="1:15" s="2" customFormat="1" ht="27.75" customHeight="1">
      <c r="A116" s="14">
        <v>111</v>
      </c>
      <c r="B116" s="15" t="s">
        <v>77</v>
      </c>
      <c r="C116" s="15">
        <v>904</v>
      </c>
      <c r="D116" s="15" t="s">
        <v>160</v>
      </c>
      <c r="E116" s="16" t="s">
        <v>114</v>
      </c>
      <c r="F116" s="17" t="s">
        <v>54</v>
      </c>
      <c r="G116" s="18">
        <v>2.9</v>
      </c>
      <c r="H116" s="19">
        <v>86.56</v>
      </c>
      <c r="I116" s="18">
        <f t="shared" si="12"/>
        <v>16.950000000000003</v>
      </c>
      <c r="J116" s="19">
        <v>69.61</v>
      </c>
      <c r="K116" s="32">
        <f t="shared" si="10"/>
        <v>6665.884935304991</v>
      </c>
      <c r="L116" s="32">
        <f t="shared" si="11"/>
        <v>8289.024565436</v>
      </c>
      <c r="M116" s="33">
        <v>576999</v>
      </c>
      <c r="N116" s="34" t="s">
        <v>23</v>
      </c>
      <c r="O116" s="35" t="s">
        <v>24</v>
      </c>
    </row>
    <row r="117" spans="1:15" s="2" customFormat="1" ht="27.75" customHeight="1">
      <c r="A117" s="14">
        <v>112</v>
      </c>
      <c r="B117" s="15" t="s">
        <v>77</v>
      </c>
      <c r="C117" s="15">
        <v>2505</v>
      </c>
      <c r="D117" s="15" t="s">
        <v>161</v>
      </c>
      <c r="E117" s="16" t="s">
        <v>21</v>
      </c>
      <c r="F117" s="17" t="s">
        <v>54</v>
      </c>
      <c r="G117" s="18">
        <v>2.9</v>
      </c>
      <c r="H117" s="19">
        <v>86.56</v>
      </c>
      <c r="I117" s="18">
        <f t="shared" si="12"/>
        <v>16.950000000000003</v>
      </c>
      <c r="J117" s="19">
        <v>69.61</v>
      </c>
      <c r="K117" s="32">
        <f t="shared" si="10"/>
        <v>7255.071626617375</v>
      </c>
      <c r="L117" s="32">
        <f t="shared" si="11"/>
        <v>9021.677919839103</v>
      </c>
      <c r="M117" s="33">
        <v>627999</v>
      </c>
      <c r="N117" s="34" t="s">
        <v>23</v>
      </c>
      <c r="O117" s="35" t="s">
        <v>24</v>
      </c>
    </row>
    <row r="118" spans="1:15" s="2" customFormat="1" ht="27.75" customHeight="1">
      <c r="A118" s="14">
        <v>113</v>
      </c>
      <c r="B118" s="15" t="s">
        <v>77</v>
      </c>
      <c r="C118" s="15">
        <v>2405</v>
      </c>
      <c r="D118" s="15" t="s">
        <v>162</v>
      </c>
      <c r="E118" s="16" t="s">
        <v>33</v>
      </c>
      <c r="F118" s="17" t="s">
        <v>54</v>
      </c>
      <c r="G118" s="18">
        <v>2.9</v>
      </c>
      <c r="H118" s="19">
        <v>86.56</v>
      </c>
      <c r="I118" s="18">
        <f t="shared" si="12"/>
        <v>16.950000000000003</v>
      </c>
      <c r="J118" s="19">
        <v>69.61</v>
      </c>
      <c r="K118" s="32">
        <f t="shared" si="10"/>
        <v>7220.413585951941</v>
      </c>
      <c r="L118" s="32">
        <f t="shared" si="11"/>
        <v>8978.580663697745</v>
      </c>
      <c r="M118" s="33">
        <v>624999</v>
      </c>
      <c r="N118" s="34" t="s">
        <v>23</v>
      </c>
      <c r="O118" s="35" t="s">
        <v>24</v>
      </c>
    </row>
    <row r="119" spans="1:15" s="2" customFormat="1" ht="27.75" customHeight="1">
      <c r="A119" s="14">
        <v>114</v>
      </c>
      <c r="B119" s="15" t="s">
        <v>77</v>
      </c>
      <c r="C119" s="15">
        <v>2305</v>
      </c>
      <c r="D119" s="15" t="s">
        <v>163</v>
      </c>
      <c r="E119" s="16" t="s">
        <v>46</v>
      </c>
      <c r="F119" s="17" t="s">
        <v>54</v>
      </c>
      <c r="G119" s="18">
        <v>2.9</v>
      </c>
      <c r="H119" s="19">
        <v>86.56</v>
      </c>
      <c r="I119" s="18">
        <f t="shared" si="12"/>
        <v>16.950000000000003</v>
      </c>
      <c r="J119" s="19">
        <v>69.61</v>
      </c>
      <c r="K119" s="32">
        <f t="shared" si="10"/>
        <v>7197.308225508318</v>
      </c>
      <c r="L119" s="32">
        <f t="shared" si="11"/>
        <v>8949.849159603506</v>
      </c>
      <c r="M119" s="33">
        <v>622999</v>
      </c>
      <c r="N119" s="34" t="s">
        <v>23</v>
      </c>
      <c r="O119" s="35" t="s">
        <v>24</v>
      </c>
    </row>
    <row r="120" spans="1:15" s="2" customFormat="1" ht="27.75" customHeight="1">
      <c r="A120" s="14">
        <v>115</v>
      </c>
      <c r="B120" s="15" t="s">
        <v>77</v>
      </c>
      <c r="C120" s="15">
        <v>2205</v>
      </c>
      <c r="D120" s="15" t="s">
        <v>164</v>
      </c>
      <c r="E120" s="16" t="s">
        <v>26</v>
      </c>
      <c r="F120" s="17" t="s">
        <v>54</v>
      </c>
      <c r="G120" s="18">
        <v>2.9</v>
      </c>
      <c r="H120" s="19">
        <v>86.56</v>
      </c>
      <c r="I120" s="18">
        <f t="shared" si="12"/>
        <v>16.950000000000003</v>
      </c>
      <c r="J120" s="19">
        <v>69.61</v>
      </c>
      <c r="K120" s="32">
        <f t="shared" si="10"/>
        <v>7162.650184842883</v>
      </c>
      <c r="L120" s="32">
        <f t="shared" si="11"/>
        <v>8906.751903462145</v>
      </c>
      <c r="M120" s="33">
        <v>619999</v>
      </c>
      <c r="N120" s="34" t="s">
        <v>23</v>
      </c>
      <c r="O120" s="35" t="s">
        <v>24</v>
      </c>
    </row>
    <row r="121" spans="1:15" s="2" customFormat="1" ht="27.75" customHeight="1">
      <c r="A121" s="14">
        <v>116</v>
      </c>
      <c r="B121" s="15" t="s">
        <v>77</v>
      </c>
      <c r="C121" s="15">
        <v>2105</v>
      </c>
      <c r="D121" s="15" t="s">
        <v>165</v>
      </c>
      <c r="E121" s="16" t="s">
        <v>28</v>
      </c>
      <c r="F121" s="17" t="s">
        <v>54</v>
      </c>
      <c r="G121" s="18">
        <v>2.9</v>
      </c>
      <c r="H121" s="19">
        <v>86.56</v>
      </c>
      <c r="I121" s="18">
        <f t="shared" si="12"/>
        <v>16.950000000000003</v>
      </c>
      <c r="J121" s="19">
        <v>69.61</v>
      </c>
      <c r="K121" s="32">
        <f t="shared" si="10"/>
        <v>7127.992144177449</v>
      </c>
      <c r="L121" s="32">
        <f t="shared" si="11"/>
        <v>8863.654647320787</v>
      </c>
      <c r="M121" s="33">
        <v>616999</v>
      </c>
      <c r="N121" s="34" t="s">
        <v>23</v>
      </c>
      <c r="O121" s="35" t="s">
        <v>24</v>
      </c>
    </row>
    <row r="122" spans="1:15" s="2" customFormat="1" ht="27.75" customHeight="1">
      <c r="A122" s="14">
        <v>117</v>
      </c>
      <c r="B122" s="15" t="s">
        <v>77</v>
      </c>
      <c r="C122" s="15">
        <v>2005</v>
      </c>
      <c r="D122" s="15" t="s">
        <v>166</v>
      </c>
      <c r="E122" s="16" t="s">
        <v>84</v>
      </c>
      <c r="F122" s="17" t="s">
        <v>54</v>
      </c>
      <c r="G122" s="18">
        <v>2.9</v>
      </c>
      <c r="H122" s="19">
        <v>86.56</v>
      </c>
      <c r="I122" s="18">
        <f t="shared" si="12"/>
        <v>16.950000000000003</v>
      </c>
      <c r="J122" s="19">
        <v>69.61</v>
      </c>
      <c r="K122" s="32">
        <f t="shared" si="10"/>
        <v>7093.334103512015</v>
      </c>
      <c r="L122" s="32">
        <f t="shared" si="11"/>
        <v>8820.557391179429</v>
      </c>
      <c r="M122" s="33">
        <v>613999</v>
      </c>
      <c r="N122" s="34" t="s">
        <v>23</v>
      </c>
      <c r="O122" s="35" t="s">
        <v>24</v>
      </c>
    </row>
    <row r="123" spans="1:15" s="2" customFormat="1" ht="27.75" customHeight="1">
      <c r="A123" s="14">
        <v>118</v>
      </c>
      <c r="B123" s="15" t="s">
        <v>77</v>
      </c>
      <c r="C123" s="15">
        <v>1805</v>
      </c>
      <c r="D123" s="15" t="s">
        <v>167</v>
      </c>
      <c r="E123" s="16" t="s">
        <v>50</v>
      </c>
      <c r="F123" s="17" t="s">
        <v>54</v>
      </c>
      <c r="G123" s="18">
        <v>2.9</v>
      </c>
      <c r="H123" s="19">
        <v>86.56</v>
      </c>
      <c r="I123" s="18">
        <f t="shared" si="12"/>
        <v>16.950000000000003</v>
      </c>
      <c r="J123" s="19">
        <v>69.61</v>
      </c>
      <c r="K123" s="32">
        <f t="shared" si="10"/>
        <v>6646.118299445471</v>
      </c>
      <c r="L123" s="32">
        <f t="shared" si="11"/>
        <v>8264.44476368338</v>
      </c>
      <c r="M123" s="33">
        <v>575288</v>
      </c>
      <c r="N123" s="34" t="s">
        <v>23</v>
      </c>
      <c r="O123" s="35" t="s">
        <v>24</v>
      </c>
    </row>
    <row r="124" spans="1:15" s="2" customFormat="1" ht="27.75" customHeight="1">
      <c r="A124" s="14">
        <v>119</v>
      </c>
      <c r="B124" s="15" t="s">
        <v>77</v>
      </c>
      <c r="C124" s="15">
        <v>1705</v>
      </c>
      <c r="D124" s="15" t="s">
        <v>168</v>
      </c>
      <c r="E124" s="16" t="s">
        <v>88</v>
      </c>
      <c r="F124" s="17" t="s">
        <v>54</v>
      </c>
      <c r="G124" s="18">
        <v>2.9</v>
      </c>
      <c r="H124" s="19">
        <v>86.56</v>
      </c>
      <c r="I124" s="18">
        <f t="shared" si="12"/>
        <v>16.950000000000003</v>
      </c>
      <c r="J124" s="19">
        <v>69.61</v>
      </c>
      <c r="K124" s="32">
        <f t="shared" si="10"/>
        <v>6989.359981515711</v>
      </c>
      <c r="L124" s="32">
        <f t="shared" si="11"/>
        <v>8691.26562275535</v>
      </c>
      <c r="M124" s="33">
        <v>604999</v>
      </c>
      <c r="N124" s="34" t="s">
        <v>23</v>
      </c>
      <c r="O124" s="35" t="s">
        <v>24</v>
      </c>
    </row>
    <row r="125" spans="1:15" s="2" customFormat="1" ht="27.75" customHeight="1">
      <c r="A125" s="14">
        <v>120</v>
      </c>
      <c r="B125" s="15" t="s">
        <v>77</v>
      </c>
      <c r="C125" s="15">
        <v>1605</v>
      </c>
      <c r="D125" s="15" t="s">
        <v>169</v>
      </c>
      <c r="E125" s="16" t="s">
        <v>90</v>
      </c>
      <c r="F125" s="17" t="s">
        <v>54</v>
      </c>
      <c r="G125" s="18">
        <v>2.9</v>
      </c>
      <c r="H125" s="19">
        <v>86.56</v>
      </c>
      <c r="I125" s="18">
        <f t="shared" si="12"/>
        <v>16.950000000000003</v>
      </c>
      <c r="J125" s="19">
        <v>69.61</v>
      </c>
      <c r="K125" s="32">
        <f t="shared" si="10"/>
        <v>6954.701940850277</v>
      </c>
      <c r="L125" s="32">
        <f t="shared" si="11"/>
        <v>8648.168366613992</v>
      </c>
      <c r="M125" s="33">
        <v>601999</v>
      </c>
      <c r="N125" s="34" t="s">
        <v>23</v>
      </c>
      <c r="O125" s="35" t="s">
        <v>24</v>
      </c>
    </row>
    <row r="126" spans="1:15" s="2" customFormat="1" ht="27.75" customHeight="1">
      <c r="A126" s="14">
        <v>121</v>
      </c>
      <c r="B126" s="15" t="s">
        <v>77</v>
      </c>
      <c r="C126" s="15">
        <v>1405</v>
      </c>
      <c r="D126" s="15" t="s">
        <v>170</v>
      </c>
      <c r="E126" s="16" t="s">
        <v>71</v>
      </c>
      <c r="F126" s="17" t="s">
        <v>54</v>
      </c>
      <c r="G126" s="18">
        <v>2.9</v>
      </c>
      <c r="H126" s="19">
        <v>86.56</v>
      </c>
      <c r="I126" s="18">
        <f t="shared" si="12"/>
        <v>16.950000000000003</v>
      </c>
      <c r="J126" s="19">
        <v>69.61</v>
      </c>
      <c r="K126" s="32">
        <f t="shared" si="10"/>
        <v>6646.118299445471</v>
      </c>
      <c r="L126" s="32">
        <f t="shared" si="11"/>
        <v>8264.44476368338</v>
      </c>
      <c r="M126" s="33">
        <v>575288</v>
      </c>
      <c r="N126" s="34" t="s">
        <v>23</v>
      </c>
      <c r="O126" s="35" t="s">
        <v>24</v>
      </c>
    </row>
    <row r="127" spans="1:15" s="2" customFormat="1" ht="27.75" customHeight="1">
      <c r="A127" s="14">
        <v>122</v>
      </c>
      <c r="B127" s="15" t="s">
        <v>77</v>
      </c>
      <c r="C127" s="15">
        <v>1305</v>
      </c>
      <c r="D127" s="15" t="s">
        <v>171</v>
      </c>
      <c r="E127" s="16" t="s">
        <v>131</v>
      </c>
      <c r="F127" s="17" t="s">
        <v>54</v>
      </c>
      <c r="G127" s="18">
        <v>2.9</v>
      </c>
      <c r="H127" s="19">
        <v>86.56</v>
      </c>
      <c r="I127" s="18">
        <f t="shared" si="12"/>
        <v>16.950000000000003</v>
      </c>
      <c r="J127" s="19">
        <v>69.61</v>
      </c>
      <c r="K127" s="32">
        <f t="shared" si="10"/>
        <v>6850.727818853974</v>
      </c>
      <c r="L127" s="32">
        <f t="shared" si="11"/>
        <v>8518.876598189916</v>
      </c>
      <c r="M127" s="33">
        <v>592999</v>
      </c>
      <c r="N127" s="34" t="s">
        <v>23</v>
      </c>
      <c r="O127" s="35" t="s">
        <v>24</v>
      </c>
    </row>
    <row r="128" spans="1:15" s="2" customFormat="1" ht="27.75" customHeight="1">
      <c r="A128" s="14">
        <v>123</v>
      </c>
      <c r="B128" s="15" t="s">
        <v>77</v>
      </c>
      <c r="C128" s="15">
        <v>1105</v>
      </c>
      <c r="D128" s="15" t="s">
        <v>172</v>
      </c>
      <c r="E128" s="16" t="s">
        <v>73</v>
      </c>
      <c r="F128" s="17" t="s">
        <v>54</v>
      </c>
      <c r="G128" s="18">
        <v>2.9</v>
      </c>
      <c r="H128" s="19">
        <v>86.56</v>
      </c>
      <c r="I128" s="18">
        <f t="shared" si="12"/>
        <v>16.950000000000003</v>
      </c>
      <c r="J128" s="19">
        <v>69.61</v>
      </c>
      <c r="K128" s="32">
        <f t="shared" si="10"/>
        <v>6781.411737523105</v>
      </c>
      <c r="L128" s="32">
        <f t="shared" si="11"/>
        <v>8432.682085907198</v>
      </c>
      <c r="M128" s="33">
        <v>586999</v>
      </c>
      <c r="N128" s="34" t="s">
        <v>23</v>
      </c>
      <c r="O128" s="35" t="s">
        <v>24</v>
      </c>
    </row>
    <row r="129" spans="1:15" s="2" customFormat="1" ht="27.75" customHeight="1">
      <c r="A129" s="14">
        <v>124</v>
      </c>
      <c r="B129" s="15" t="s">
        <v>77</v>
      </c>
      <c r="C129" s="15">
        <v>905</v>
      </c>
      <c r="D129" s="15" t="s">
        <v>173</v>
      </c>
      <c r="E129" s="16" t="s">
        <v>114</v>
      </c>
      <c r="F129" s="17" t="s">
        <v>54</v>
      </c>
      <c r="G129" s="18">
        <v>2.9</v>
      </c>
      <c r="H129" s="19">
        <v>86.56</v>
      </c>
      <c r="I129" s="18">
        <f t="shared" si="12"/>
        <v>16.950000000000003</v>
      </c>
      <c r="J129" s="19">
        <v>69.61</v>
      </c>
      <c r="K129" s="32">
        <f t="shared" si="10"/>
        <v>6723.648336414048</v>
      </c>
      <c r="L129" s="32">
        <f t="shared" si="11"/>
        <v>8360.853325671598</v>
      </c>
      <c r="M129" s="33">
        <v>581999</v>
      </c>
      <c r="N129" s="34" t="s">
        <v>23</v>
      </c>
      <c r="O129" s="35" t="s">
        <v>24</v>
      </c>
    </row>
    <row r="130" spans="1:15" s="2" customFormat="1" ht="27.75" customHeight="1">
      <c r="A130" s="14">
        <v>125</v>
      </c>
      <c r="B130" s="15" t="s">
        <v>77</v>
      </c>
      <c r="C130" s="15">
        <v>505</v>
      </c>
      <c r="D130" s="15" t="s">
        <v>174</v>
      </c>
      <c r="E130" s="16" t="s">
        <v>99</v>
      </c>
      <c r="F130" s="17" t="s">
        <v>54</v>
      </c>
      <c r="G130" s="18">
        <v>2.9</v>
      </c>
      <c r="H130" s="19">
        <v>86.56</v>
      </c>
      <c r="I130" s="18">
        <f t="shared" si="12"/>
        <v>16.950000000000003</v>
      </c>
      <c r="J130" s="19">
        <v>69.61</v>
      </c>
      <c r="K130" s="32">
        <f t="shared" si="10"/>
        <v>6585.01617375231</v>
      </c>
      <c r="L130" s="32">
        <f t="shared" si="11"/>
        <v>8188.464301106163</v>
      </c>
      <c r="M130" s="33">
        <v>569999</v>
      </c>
      <c r="N130" s="34" t="s">
        <v>23</v>
      </c>
      <c r="O130" s="35" t="s">
        <v>24</v>
      </c>
    </row>
    <row r="131" spans="1:15" s="2" customFormat="1" ht="27.75" customHeight="1">
      <c r="A131" s="14">
        <v>126</v>
      </c>
      <c r="B131" s="15" t="s">
        <v>77</v>
      </c>
      <c r="C131" s="15">
        <v>2606</v>
      </c>
      <c r="D131" s="15" t="s">
        <v>175</v>
      </c>
      <c r="E131" s="16" t="s">
        <v>42</v>
      </c>
      <c r="F131" s="14" t="s">
        <v>22</v>
      </c>
      <c r="G131" s="18">
        <v>2.9</v>
      </c>
      <c r="H131" s="19">
        <v>114.35</v>
      </c>
      <c r="I131" s="18">
        <f t="shared" si="12"/>
        <v>22.39</v>
      </c>
      <c r="J131" s="19">
        <v>91.96</v>
      </c>
      <c r="K131" s="32">
        <f aca="true" t="shared" si="13" ref="K131:K156">M131/H131</f>
        <v>6476.799300393529</v>
      </c>
      <c r="L131" s="32">
        <f aca="true" t="shared" si="14" ref="L131:L156">M131/J131</f>
        <v>8053.740756850805</v>
      </c>
      <c r="M131" s="33">
        <v>740622</v>
      </c>
      <c r="N131" s="34" t="s">
        <v>23</v>
      </c>
      <c r="O131" s="35" t="s">
        <v>24</v>
      </c>
    </row>
    <row r="132" spans="1:15" s="2" customFormat="1" ht="27.75" customHeight="1">
      <c r="A132" s="14">
        <v>127</v>
      </c>
      <c r="B132" s="15" t="s">
        <v>77</v>
      </c>
      <c r="C132" s="15">
        <v>2506</v>
      </c>
      <c r="D132" s="15" t="s">
        <v>176</v>
      </c>
      <c r="E132" s="16" t="s">
        <v>21</v>
      </c>
      <c r="F132" s="14" t="s">
        <v>22</v>
      </c>
      <c r="G132" s="18">
        <v>2.9</v>
      </c>
      <c r="H132" s="19">
        <v>114.35</v>
      </c>
      <c r="I132" s="18">
        <f t="shared" si="12"/>
        <v>22.39</v>
      </c>
      <c r="J132" s="19">
        <v>91.96</v>
      </c>
      <c r="K132" s="32">
        <f t="shared" si="13"/>
        <v>7154.053344993442</v>
      </c>
      <c r="L132" s="32">
        <f t="shared" si="14"/>
        <v>8895.889517181384</v>
      </c>
      <c r="M132" s="33">
        <v>818066</v>
      </c>
      <c r="N132" s="34" t="s">
        <v>23</v>
      </c>
      <c r="O132" s="35" t="s">
        <v>24</v>
      </c>
    </row>
    <row r="133" spans="1:15" s="2" customFormat="1" ht="27.75" customHeight="1">
      <c r="A133" s="14">
        <v>128</v>
      </c>
      <c r="B133" s="15" t="s">
        <v>77</v>
      </c>
      <c r="C133" s="15">
        <v>2406</v>
      </c>
      <c r="D133" s="15" t="s">
        <v>177</v>
      </c>
      <c r="E133" s="16" t="s">
        <v>33</v>
      </c>
      <c r="F133" s="14" t="s">
        <v>22</v>
      </c>
      <c r="G133" s="18">
        <v>2.9</v>
      </c>
      <c r="H133" s="19">
        <v>114.35</v>
      </c>
      <c r="I133" s="18">
        <f t="shared" si="12"/>
        <v>22.39</v>
      </c>
      <c r="J133" s="19">
        <v>91.96</v>
      </c>
      <c r="K133" s="32">
        <f t="shared" si="13"/>
        <v>6815.426322693485</v>
      </c>
      <c r="L133" s="32">
        <f t="shared" si="14"/>
        <v>8474.815137016094</v>
      </c>
      <c r="M133" s="33">
        <v>779344</v>
      </c>
      <c r="N133" s="34" t="s">
        <v>23</v>
      </c>
      <c r="O133" s="35" t="s">
        <v>24</v>
      </c>
    </row>
    <row r="134" spans="1:15" s="2" customFormat="1" ht="27.75" customHeight="1">
      <c r="A134" s="14">
        <v>129</v>
      </c>
      <c r="B134" s="15" t="s">
        <v>77</v>
      </c>
      <c r="C134" s="15">
        <v>2306</v>
      </c>
      <c r="D134" s="15" t="s">
        <v>178</v>
      </c>
      <c r="E134" s="16" t="s">
        <v>46</v>
      </c>
      <c r="F134" s="14" t="s">
        <v>22</v>
      </c>
      <c r="G134" s="18">
        <v>2.9</v>
      </c>
      <c r="H134" s="19">
        <v>114.35</v>
      </c>
      <c r="I134" s="18">
        <f aca="true" t="shared" si="15" ref="I134:I156">H134-J134</f>
        <v>22.39</v>
      </c>
      <c r="J134" s="19">
        <v>91.96</v>
      </c>
      <c r="K134" s="32">
        <f t="shared" si="13"/>
        <v>7266.926104066463</v>
      </c>
      <c r="L134" s="32">
        <f t="shared" si="14"/>
        <v>9036.244019138756</v>
      </c>
      <c r="M134" s="33">
        <v>830973</v>
      </c>
      <c r="N134" s="34" t="s">
        <v>23</v>
      </c>
      <c r="O134" s="35" t="s">
        <v>24</v>
      </c>
    </row>
    <row r="135" spans="1:15" s="2" customFormat="1" ht="27.75" customHeight="1">
      <c r="A135" s="14">
        <v>130</v>
      </c>
      <c r="B135" s="15" t="s">
        <v>77</v>
      </c>
      <c r="C135" s="15">
        <v>2206</v>
      </c>
      <c r="D135" s="15" t="s">
        <v>179</v>
      </c>
      <c r="E135" s="16" t="s">
        <v>26</v>
      </c>
      <c r="F135" s="14" t="s">
        <v>22</v>
      </c>
      <c r="G135" s="18">
        <v>2.9</v>
      </c>
      <c r="H135" s="19">
        <v>114.35</v>
      </c>
      <c r="I135" s="18">
        <f t="shared" si="15"/>
        <v>22.39</v>
      </c>
      <c r="J135" s="19">
        <v>91.96</v>
      </c>
      <c r="K135" s="32">
        <f t="shared" si="13"/>
        <v>7266.926104066463</v>
      </c>
      <c r="L135" s="32">
        <f t="shared" si="14"/>
        <v>9036.244019138756</v>
      </c>
      <c r="M135" s="33">
        <v>830973</v>
      </c>
      <c r="N135" s="34" t="s">
        <v>23</v>
      </c>
      <c r="O135" s="35" t="s">
        <v>24</v>
      </c>
    </row>
    <row r="136" spans="1:15" s="2" customFormat="1" ht="27.75" customHeight="1">
      <c r="A136" s="14">
        <v>131</v>
      </c>
      <c r="B136" s="15" t="s">
        <v>77</v>
      </c>
      <c r="C136" s="15">
        <v>2106</v>
      </c>
      <c r="D136" s="15" t="s">
        <v>180</v>
      </c>
      <c r="E136" s="16" t="s">
        <v>28</v>
      </c>
      <c r="F136" s="14" t="s">
        <v>22</v>
      </c>
      <c r="G136" s="18">
        <v>2.9</v>
      </c>
      <c r="H136" s="19">
        <v>114.35</v>
      </c>
      <c r="I136" s="18">
        <f t="shared" si="15"/>
        <v>22.39</v>
      </c>
      <c r="J136" s="19">
        <v>91.96</v>
      </c>
      <c r="K136" s="32">
        <f t="shared" si="13"/>
        <v>7266.926104066463</v>
      </c>
      <c r="L136" s="32">
        <f t="shared" si="14"/>
        <v>9036.244019138756</v>
      </c>
      <c r="M136" s="33">
        <v>830973</v>
      </c>
      <c r="N136" s="34" t="s">
        <v>23</v>
      </c>
      <c r="O136" s="35" t="s">
        <v>24</v>
      </c>
    </row>
    <row r="137" spans="1:15" s="2" customFormat="1" ht="27.75" customHeight="1">
      <c r="A137" s="14">
        <v>132</v>
      </c>
      <c r="B137" s="15" t="s">
        <v>77</v>
      </c>
      <c r="C137" s="15">
        <v>2006</v>
      </c>
      <c r="D137" s="15" t="s">
        <v>181</v>
      </c>
      <c r="E137" s="16" t="s">
        <v>84</v>
      </c>
      <c r="F137" s="14" t="s">
        <v>22</v>
      </c>
      <c r="G137" s="18">
        <v>2.9</v>
      </c>
      <c r="H137" s="19">
        <v>114.35</v>
      </c>
      <c r="I137" s="18">
        <f t="shared" si="15"/>
        <v>22.39</v>
      </c>
      <c r="J137" s="19">
        <v>91.96</v>
      </c>
      <c r="K137" s="32">
        <f t="shared" si="13"/>
        <v>7379.807608220376</v>
      </c>
      <c r="L137" s="32">
        <f t="shared" si="14"/>
        <v>9176.6093953893</v>
      </c>
      <c r="M137" s="33">
        <v>843881</v>
      </c>
      <c r="N137" s="34" t="s">
        <v>23</v>
      </c>
      <c r="O137" s="35" t="s">
        <v>24</v>
      </c>
    </row>
    <row r="138" spans="1:15" s="2" customFormat="1" ht="27.75" customHeight="1">
      <c r="A138" s="14">
        <v>133</v>
      </c>
      <c r="B138" s="15" t="s">
        <v>77</v>
      </c>
      <c r="C138" s="15">
        <v>1906</v>
      </c>
      <c r="D138" s="15" t="s">
        <v>182</v>
      </c>
      <c r="E138" s="16" t="s">
        <v>30</v>
      </c>
      <c r="F138" s="14" t="s">
        <v>22</v>
      </c>
      <c r="G138" s="18">
        <v>2.9</v>
      </c>
      <c r="H138" s="19">
        <v>114.35</v>
      </c>
      <c r="I138" s="18">
        <f t="shared" si="15"/>
        <v>22.39</v>
      </c>
      <c r="J138" s="19">
        <v>91.96</v>
      </c>
      <c r="K138" s="32">
        <f t="shared" si="13"/>
        <v>7379.807608220376</v>
      </c>
      <c r="L138" s="32">
        <f t="shared" si="14"/>
        <v>9176.6093953893</v>
      </c>
      <c r="M138" s="33">
        <v>843881</v>
      </c>
      <c r="N138" s="34" t="s">
        <v>23</v>
      </c>
      <c r="O138" s="35" t="s">
        <v>24</v>
      </c>
    </row>
    <row r="139" spans="1:15" s="2" customFormat="1" ht="27.75" customHeight="1">
      <c r="A139" s="14">
        <v>134</v>
      </c>
      <c r="B139" s="15" t="s">
        <v>77</v>
      </c>
      <c r="C139" s="15">
        <v>1806</v>
      </c>
      <c r="D139" s="15" t="s">
        <v>183</v>
      </c>
      <c r="E139" s="16" t="s">
        <v>50</v>
      </c>
      <c r="F139" s="14" t="s">
        <v>22</v>
      </c>
      <c r="G139" s="18">
        <v>2.9</v>
      </c>
      <c r="H139" s="19">
        <v>114.35</v>
      </c>
      <c r="I139" s="18">
        <f t="shared" si="15"/>
        <v>22.39</v>
      </c>
      <c r="J139" s="19">
        <v>91.96</v>
      </c>
      <c r="K139" s="32">
        <f t="shared" si="13"/>
        <v>6702.553563620464</v>
      </c>
      <c r="L139" s="32">
        <f t="shared" si="14"/>
        <v>8334.460635058722</v>
      </c>
      <c r="M139" s="33">
        <v>766437</v>
      </c>
      <c r="N139" s="34" t="s">
        <v>23</v>
      </c>
      <c r="O139" s="35" t="s">
        <v>24</v>
      </c>
    </row>
    <row r="140" spans="1:15" s="2" customFormat="1" ht="27.75" customHeight="1">
      <c r="A140" s="14">
        <v>135</v>
      </c>
      <c r="B140" s="15" t="s">
        <v>77</v>
      </c>
      <c r="C140" s="15">
        <v>1706</v>
      </c>
      <c r="D140" s="15" t="s">
        <v>184</v>
      </c>
      <c r="E140" s="16" t="s">
        <v>88</v>
      </c>
      <c r="F140" s="14" t="s">
        <v>22</v>
      </c>
      <c r="G140" s="18">
        <v>2.9</v>
      </c>
      <c r="H140" s="19">
        <v>114.35</v>
      </c>
      <c r="I140" s="18">
        <f t="shared" si="15"/>
        <v>22.39</v>
      </c>
      <c r="J140" s="19">
        <v>91.96</v>
      </c>
      <c r="K140" s="32">
        <f t="shared" si="13"/>
        <v>7266.926104066463</v>
      </c>
      <c r="L140" s="32">
        <f t="shared" si="14"/>
        <v>9036.244019138756</v>
      </c>
      <c r="M140" s="33">
        <v>830973</v>
      </c>
      <c r="N140" s="34" t="s">
        <v>23</v>
      </c>
      <c r="O140" s="35" t="s">
        <v>24</v>
      </c>
    </row>
    <row r="141" spans="1:15" s="2" customFormat="1" ht="27.75" customHeight="1">
      <c r="A141" s="14">
        <v>136</v>
      </c>
      <c r="B141" s="15" t="s">
        <v>77</v>
      </c>
      <c r="C141" s="15">
        <v>1606</v>
      </c>
      <c r="D141" s="15" t="s">
        <v>185</v>
      </c>
      <c r="E141" s="16" t="s">
        <v>90</v>
      </c>
      <c r="F141" s="14" t="s">
        <v>22</v>
      </c>
      <c r="G141" s="18">
        <v>2.9</v>
      </c>
      <c r="H141" s="19">
        <v>114.35</v>
      </c>
      <c r="I141" s="18">
        <f t="shared" si="15"/>
        <v>22.39</v>
      </c>
      <c r="J141" s="19">
        <v>91.96</v>
      </c>
      <c r="K141" s="32">
        <f t="shared" si="13"/>
        <v>7266.926104066463</v>
      </c>
      <c r="L141" s="32">
        <f t="shared" si="14"/>
        <v>9036.244019138756</v>
      </c>
      <c r="M141" s="33">
        <v>830973</v>
      </c>
      <c r="N141" s="34" t="s">
        <v>23</v>
      </c>
      <c r="O141" s="35" t="s">
        <v>24</v>
      </c>
    </row>
    <row r="142" spans="1:15" s="2" customFormat="1" ht="27.75" customHeight="1">
      <c r="A142" s="14">
        <v>137</v>
      </c>
      <c r="B142" s="15" t="s">
        <v>77</v>
      </c>
      <c r="C142" s="15">
        <v>1506</v>
      </c>
      <c r="D142" s="15" t="s">
        <v>186</v>
      </c>
      <c r="E142" s="16" t="s">
        <v>38</v>
      </c>
      <c r="F142" s="14" t="s">
        <v>22</v>
      </c>
      <c r="G142" s="18">
        <v>2.9</v>
      </c>
      <c r="H142" s="19">
        <v>114.35</v>
      </c>
      <c r="I142" s="18">
        <f t="shared" si="15"/>
        <v>22.39</v>
      </c>
      <c r="J142" s="19">
        <v>91.96</v>
      </c>
      <c r="K142" s="32">
        <f t="shared" si="13"/>
        <v>7154.053344993442</v>
      </c>
      <c r="L142" s="32">
        <f t="shared" si="14"/>
        <v>8895.889517181384</v>
      </c>
      <c r="M142" s="33">
        <v>818066</v>
      </c>
      <c r="N142" s="34" t="s">
        <v>23</v>
      </c>
      <c r="O142" s="35" t="s">
        <v>24</v>
      </c>
    </row>
    <row r="143" spans="1:15" s="2" customFormat="1" ht="27.75" customHeight="1">
      <c r="A143" s="14">
        <v>138</v>
      </c>
      <c r="B143" s="15" t="s">
        <v>77</v>
      </c>
      <c r="C143" s="15">
        <v>1406</v>
      </c>
      <c r="D143" s="15" t="s">
        <v>187</v>
      </c>
      <c r="E143" s="16" t="s">
        <v>71</v>
      </c>
      <c r="F143" s="14" t="s">
        <v>22</v>
      </c>
      <c r="G143" s="18">
        <v>2.9</v>
      </c>
      <c r="H143" s="19">
        <v>114.35</v>
      </c>
      <c r="I143" s="18">
        <f t="shared" si="15"/>
        <v>22.39</v>
      </c>
      <c r="J143" s="19">
        <v>91.96</v>
      </c>
      <c r="K143" s="32">
        <f t="shared" si="13"/>
        <v>6702.553563620464</v>
      </c>
      <c r="L143" s="32">
        <f t="shared" si="14"/>
        <v>8334.460635058722</v>
      </c>
      <c r="M143" s="33">
        <v>766437</v>
      </c>
      <c r="N143" s="34" t="s">
        <v>23</v>
      </c>
      <c r="O143" s="35" t="s">
        <v>24</v>
      </c>
    </row>
    <row r="144" spans="1:15" s="2" customFormat="1" ht="27.75" customHeight="1">
      <c r="A144" s="14">
        <v>139</v>
      </c>
      <c r="B144" s="15" t="s">
        <v>77</v>
      </c>
      <c r="C144" s="15">
        <v>1306</v>
      </c>
      <c r="D144" s="15" t="s">
        <v>188</v>
      </c>
      <c r="E144" s="16" t="s">
        <v>131</v>
      </c>
      <c r="F144" s="14" t="s">
        <v>22</v>
      </c>
      <c r="G144" s="18">
        <v>2.9</v>
      </c>
      <c r="H144" s="19">
        <v>114.35</v>
      </c>
      <c r="I144" s="18">
        <f t="shared" si="15"/>
        <v>22.39</v>
      </c>
      <c r="J144" s="19">
        <v>91.96</v>
      </c>
      <c r="K144" s="32">
        <f t="shared" si="13"/>
        <v>7154.053344993442</v>
      </c>
      <c r="L144" s="32">
        <f t="shared" si="14"/>
        <v>8895.889517181384</v>
      </c>
      <c r="M144" s="33">
        <v>818066</v>
      </c>
      <c r="N144" s="34" t="s">
        <v>23</v>
      </c>
      <c r="O144" s="35" t="s">
        <v>24</v>
      </c>
    </row>
    <row r="145" spans="1:15" s="2" customFormat="1" ht="27.75" customHeight="1">
      <c r="A145" s="14">
        <v>140</v>
      </c>
      <c r="B145" s="15" t="s">
        <v>77</v>
      </c>
      <c r="C145" s="15">
        <v>1206</v>
      </c>
      <c r="D145" s="15" t="s">
        <v>189</v>
      </c>
      <c r="E145" s="16" t="s">
        <v>94</v>
      </c>
      <c r="F145" s="14" t="s">
        <v>22</v>
      </c>
      <c r="G145" s="18">
        <v>2.9</v>
      </c>
      <c r="H145" s="19">
        <v>114.35</v>
      </c>
      <c r="I145" s="18">
        <f t="shared" si="15"/>
        <v>22.39</v>
      </c>
      <c r="J145" s="19">
        <v>91.96</v>
      </c>
      <c r="K145" s="32">
        <f t="shared" si="13"/>
        <v>7041.1805859204205</v>
      </c>
      <c r="L145" s="32">
        <f t="shared" si="14"/>
        <v>8755.535015224012</v>
      </c>
      <c r="M145" s="33">
        <v>805159</v>
      </c>
      <c r="N145" s="34" t="s">
        <v>23</v>
      </c>
      <c r="O145" s="35" t="s">
        <v>24</v>
      </c>
    </row>
    <row r="146" spans="1:15" s="2" customFormat="1" ht="27.75" customHeight="1">
      <c r="A146" s="14">
        <v>141</v>
      </c>
      <c r="B146" s="15" t="s">
        <v>77</v>
      </c>
      <c r="C146" s="15">
        <v>1106</v>
      </c>
      <c r="D146" s="15" t="s">
        <v>190</v>
      </c>
      <c r="E146" s="16" t="s">
        <v>73</v>
      </c>
      <c r="F146" s="14" t="s">
        <v>22</v>
      </c>
      <c r="G146" s="18">
        <v>2.9</v>
      </c>
      <c r="H146" s="19">
        <v>114.35</v>
      </c>
      <c r="I146" s="18">
        <f t="shared" si="15"/>
        <v>22.39</v>
      </c>
      <c r="J146" s="19">
        <v>91.96</v>
      </c>
      <c r="K146" s="32">
        <f t="shared" si="13"/>
        <v>7041.1805859204205</v>
      </c>
      <c r="L146" s="32">
        <f t="shared" si="14"/>
        <v>8755.535015224012</v>
      </c>
      <c r="M146" s="33">
        <v>805159</v>
      </c>
      <c r="N146" s="34" t="s">
        <v>23</v>
      </c>
      <c r="O146" s="35" t="s">
        <v>24</v>
      </c>
    </row>
    <row r="147" spans="1:15" s="2" customFormat="1" ht="27.75" customHeight="1">
      <c r="A147" s="14">
        <v>142</v>
      </c>
      <c r="B147" s="15" t="s">
        <v>77</v>
      </c>
      <c r="C147" s="15">
        <v>1006</v>
      </c>
      <c r="D147" s="15" t="s">
        <v>191</v>
      </c>
      <c r="E147" s="16" t="s">
        <v>135</v>
      </c>
      <c r="F147" s="14" t="s">
        <v>22</v>
      </c>
      <c r="G147" s="18">
        <v>2.9</v>
      </c>
      <c r="H147" s="19">
        <v>114.35</v>
      </c>
      <c r="I147" s="18">
        <f t="shared" si="15"/>
        <v>22.39</v>
      </c>
      <c r="J147" s="19">
        <v>91.96</v>
      </c>
      <c r="K147" s="32">
        <f t="shared" si="13"/>
        <v>7041.1805859204205</v>
      </c>
      <c r="L147" s="32">
        <f t="shared" si="14"/>
        <v>8755.535015224012</v>
      </c>
      <c r="M147" s="33">
        <v>805159</v>
      </c>
      <c r="N147" s="34" t="s">
        <v>23</v>
      </c>
      <c r="O147" s="35" t="s">
        <v>24</v>
      </c>
    </row>
    <row r="148" spans="1:15" s="2" customFormat="1" ht="27.75" customHeight="1">
      <c r="A148" s="14">
        <v>143</v>
      </c>
      <c r="B148" s="15" t="s">
        <v>77</v>
      </c>
      <c r="C148" s="15">
        <v>906</v>
      </c>
      <c r="D148" s="15" t="s">
        <v>192</v>
      </c>
      <c r="E148" s="16" t="s">
        <v>114</v>
      </c>
      <c r="F148" s="14" t="s">
        <v>22</v>
      </c>
      <c r="G148" s="18">
        <v>2.9</v>
      </c>
      <c r="H148" s="19">
        <v>114.35</v>
      </c>
      <c r="I148" s="18">
        <f t="shared" si="15"/>
        <v>22.39</v>
      </c>
      <c r="J148" s="19">
        <v>91.96</v>
      </c>
      <c r="K148" s="32">
        <f t="shared" si="13"/>
        <v>6928.299081766507</v>
      </c>
      <c r="L148" s="32">
        <f t="shared" si="14"/>
        <v>8615.169638973468</v>
      </c>
      <c r="M148" s="33">
        <v>792251</v>
      </c>
      <c r="N148" s="34" t="s">
        <v>23</v>
      </c>
      <c r="O148" s="35" t="s">
        <v>24</v>
      </c>
    </row>
    <row r="149" spans="1:15" s="2" customFormat="1" ht="27.75" customHeight="1">
      <c r="A149" s="14">
        <v>144</v>
      </c>
      <c r="B149" s="15" t="s">
        <v>77</v>
      </c>
      <c r="C149" s="15">
        <v>806</v>
      </c>
      <c r="D149" s="15" t="s">
        <v>193</v>
      </c>
      <c r="E149" s="16" t="s">
        <v>138</v>
      </c>
      <c r="F149" s="14" t="s">
        <v>22</v>
      </c>
      <c r="G149" s="18">
        <v>2.9</v>
      </c>
      <c r="H149" s="19">
        <v>114.35</v>
      </c>
      <c r="I149" s="18">
        <f t="shared" si="15"/>
        <v>22.39</v>
      </c>
      <c r="J149" s="19">
        <v>91.96</v>
      </c>
      <c r="K149" s="32">
        <f t="shared" si="13"/>
        <v>6928.299081766507</v>
      </c>
      <c r="L149" s="32">
        <f t="shared" si="14"/>
        <v>8615.169638973468</v>
      </c>
      <c r="M149" s="33">
        <v>792251</v>
      </c>
      <c r="N149" s="34" t="s">
        <v>23</v>
      </c>
      <c r="O149" s="35" t="s">
        <v>24</v>
      </c>
    </row>
    <row r="150" spans="1:15" s="2" customFormat="1" ht="27.75" customHeight="1">
      <c r="A150" s="14">
        <v>145</v>
      </c>
      <c r="B150" s="15" t="s">
        <v>77</v>
      </c>
      <c r="C150" s="15">
        <v>706</v>
      </c>
      <c r="D150" s="15" t="s">
        <v>194</v>
      </c>
      <c r="E150" s="16" t="s">
        <v>75</v>
      </c>
      <c r="F150" s="14" t="s">
        <v>22</v>
      </c>
      <c r="G150" s="18">
        <v>2.9</v>
      </c>
      <c r="H150" s="19">
        <v>114.35</v>
      </c>
      <c r="I150" s="18">
        <f t="shared" si="15"/>
        <v>22.39</v>
      </c>
      <c r="J150" s="19">
        <v>91.96</v>
      </c>
      <c r="K150" s="32">
        <f t="shared" si="13"/>
        <v>6928.299081766507</v>
      </c>
      <c r="L150" s="32">
        <f t="shared" si="14"/>
        <v>8615.169638973468</v>
      </c>
      <c r="M150" s="33">
        <v>792251</v>
      </c>
      <c r="N150" s="34" t="s">
        <v>23</v>
      </c>
      <c r="O150" s="35" t="s">
        <v>24</v>
      </c>
    </row>
    <row r="151" spans="1:15" s="2" customFormat="1" ht="27.75" customHeight="1">
      <c r="A151" s="14">
        <v>146</v>
      </c>
      <c r="B151" s="15" t="s">
        <v>77</v>
      </c>
      <c r="C151" s="15">
        <v>606</v>
      </c>
      <c r="D151" s="15" t="s">
        <v>195</v>
      </c>
      <c r="E151" s="16" t="s">
        <v>97</v>
      </c>
      <c r="F151" s="14" t="s">
        <v>22</v>
      </c>
      <c r="G151" s="18">
        <v>2.9</v>
      </c>
      <c r="H151" s="19">
        <v>114.35</v>
      </c>
      <c r="I151" s="18">
        <f t="shared" si="15"/>
        <v>22.39</v>
      </c>
      <c r="J151" s="19">
        <v>91.96</v>
      </c>
      <c r="K151" s="32">
        <f t="shared" si="13"/>
        <v>6815.426322693485</v>
      </c>
      <c r="L151" s="32">
        <f t="shared" si="14"/>
        <v>8474.815137016094</v>
      </c>
      <c r="M151" s="33">
        <v>779344</v>
      </c>
      <c r="N151" s="34" t="s">
        <v>23</v>
      </c>
      <c r="O151" s="35" t="s">
        <v>24</v>
      </c>
    </row>
    <row r="152" spans="1:15" s="2" customFormat="1" ht="27.75" customHeight="1">
      <c r="A152" s="14">
        <v>147</v>
      </c>
      <c r="B152" s="15" t="s">
        <v>77</v>
      </c>
      <c r="C152" s="15">
        <v>506</v>
      </c>
      <c r="D152" s="15" t="s">
        <v>196</v>
      </c>
      <c r="E152" s="16" t="s">
        <v>99</v>
      </c>
      <c r="F152" s="14" t="s">
        <v>22</v>
      </c>
      <c r="G152" s="18">
        <v>2.9</v>
      </c>
      <c r="H152" s="19">
        <v>114.35</v>
      </c>
      <c r="I152" s="18">
        <f t="shared" si="15"/>
        <v>22.39</v>
      </c>
      <c r="J152" s="19">
        <v>91.96</v>
      </c>
      <c r="K152" s="32">
        <f t="shared" si="13"/>
        <v>6815.426322693485</v>
      </c>
      <c r="L152" s="32">
        <f t="shared" si="14"/>
        <v>8474.815137016094</v>
      </c>
      <c r="M152" s="33">
        <v>779344</v>
      </c>
      <c r="N152" s="34" t="s">
        <v>23</v>
      </c>
      <c r="O152" s="35" t="s">
        <v>24</v>
      </c>
    </row>
    <row r="153" spans="1:15" s="2" customFormat="1" ht="27.75" customHeight="1">
      <c r="A153" s="14">
        <v>148</v>
      </c>
      <c r="B153" s="15" t="s">
        <v>77</v>
      </c>
      <c r="C153" s="15">
        <v>406</v>
      </c>
      <c r="D153" s="15" t="s">
        <v>197</v>
      </c>
      <c r="E153" s="16" t="s">
        <v>52</v>
      </c>
      <c r="F153" s="14" t="s">
        <v>22</v>
      </c>
      <c r="G153" s="18">
        <v>2.9</v>
      </c>
      <c r="H153" s="19">
        <v>114.35</v>
      </c>
      <c r="I153" s="18">
        <f t="shared" si="15"/>
        <v>22.39</v>
      </c>
      <c r="J153" s="19">
        <v>91.96</v>
      </c>
      <c r="K153" s="32">
        <f t="shared" si="13"/>
        <v>6589.67205946655</v>
      </c>
      <c r="L153" s="32">
        <f t="shared" si="14"/>
        <v>8194.095258808178</v>
      </c>
      <c r="M153" s="33">
        <v>753529</v>
      </c>
      <c r="N153" s="34" t="s">
        <v>23</v>
      </c>
      <c r="O153" s="35" t="s">
        <v>24</v>
      </c>
    </row>
    <row r="154" spans="1:15" s="2" customFormat="1" ht="27.75" customHeight="1">
      <c r="A154" s="14">
        <v>149</v>
      </c>
      <c r="B154" s="15" t="s">
        <v>77</v>
      </c>
      <c r="C154" s="15">
        <v>306</v>
      </c>
      <c r="D154" s="15" t="s">
        <v>198</v>
      </c>
      <c r="E154" s="16" t="s">
        <v>63</v>
      </c>
      <c r="F154" s="14" t="s">
        <v>22</v>
      </c>
      <c r="G154" s="18">
        <v>2.9</v>
      </c>
      <c r="H154" s="19">
        <v>114.35</v>
      </c>
      <c r="I154" s="18">
        <f t="shared" si="15"/>
        <v>22.39</v>
      </c>
      <c r="J154" s="19">
        <v>91.96</v>
      </c>
      <c r="K154" s="32">
        <f t="shared" si="13"/>
        <v>6476.799300393529</v>
      </c>
      <c r="L154" s="32">
        <f t="shared" si="14"/>
        <v>8053.740756850805</v>
      </c>
      <c r="M154" s="33">
        <v>740622</v>
      </c>
      <c r="N154" s="34" t="s">
        <v>23</v>
      </c>
      <c r="O154" s="35" t="s">
        <v>24</v>
      </c>
    </row>
    <row r="155" spans="1:15" s="2" customFormat="1" ht="21.75" customHeight="1">
      <c r="A155" s="14">
        <v>150</v>
      </c>
      <c r="B155" s="15" t="s">
        <v>77</v>
      </c>
      <c r="C155" s="15">
        <v>206</v>
      </c>
      <c r="D155" s="15" t="s">
        <v>199</v>
      </c>
      <c r="E155" s="16" t="s">
        <v>40</v>
      </c>
      <c r="F155" s="14" t="s">
        <v>22</v>
      </c>
      <c r="G155" s="18">
        <v>2.9</v>
      </c>
      <c r="H155" s="19">
        <v>114.35</v>
      </c>
      <c r="I155" s="18">
        <f t="shared" si="15"/>
        <v>22.39</v>
      </c>
      <c r="J155" s="19">
        <v>91.96</v>
      </c>
      <c r="K155" s="32">
        <f t="shared" si="13"/>
        <v>6363.926541320508</v>
      </c>
      <c r="L155" s="32">
        <f t="shared" si="14"/>
        <v>7913.386254893432</v>
      </c>
      <c r="M155" s="33">
        <v>727715</v>
      </c>
      <c r="N155" s="34" t="s">
        <v>23</v>
      </c>
      <c r="O155" s="35" t="s">
        <v>24</v>
      </c>
    </row>
    <row r="156" spans="1:15" s="2" customFormat="1" ht="21.75" customHeight="1">
      <c r="A156" s="37" t="s">
        <v>200</v>
      </c>
      <c r="B156" s="38"/>
      <c r="C156" s="15"/>
      <c r="D156" s="15"/>
      <c r="E156" s="15"/>
      <c r="F156" s="15"/>
      <c r="G156" s="15" t="s">
        <v>201</v>
      </c>
      <c r="H156" s="39">
        <f>SUM(H6:H155)</f>
        <v>15231.910000000009</v>
      </c>
      <c r="I156" s="39">
        <f>SUM(I6:I155)</f>
        <v>2982.5099999999948</v>
      </c>
      <c r="J156" s="39">
        <f>SUM(J6:J155)</f>
        <v>12249.4</v>
      </c>
      <c r="K156" s="45">
        <f t="shared" si="13"/>
        <v>7019.357913748173</v>
      </c>
      <c r="L156" s="32">
        <f t="shared" si="14"/>
        <v>8728.446127973615</v>
      </c>
      <c r="M156" s="32">
        <f>SUM(M6:M155)</f>
        <v>106918228</v>
      </c>
      <c r="N156" s="34"/>
      <c r="O156" s="35"/>
    </row>
    <row r="157" spans="1:15" s="1" customFormat="1" ht="18" customHeight="1">
      <c r="A157" s="40" t="s">
        <v>202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6"/>
      <c r="N157" s="41"/>
      <c r="O157" s="47"/>
    </row>
    <row r="158" spans="1:15" s="1" customFormat="1" ht="15" customHeight="1">
      <c r="A158" s="42" t="s">
        <v>203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8"/>
      <c r="N158" s="43"/>
      <c r="O158" s="43"/>
    </row>
    <row r="159" spans="1:15" s="1" customFormat="1" ht="9.75" customHeight="1">
      <c r="A159" s="44" t="s">
        <v>204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9"/>
      <c r="L159" s="44" t="s">
        <v>205</v>
      </c>
      <c r="M159" s="50"/>
      <c r="N159" s="44"/>
      <c r="O159" s="44"/>
    </row>
    <row r="160" spans="1:15" s="1" customFormat="1" ht="12.75" customHeight="1">
      <c r="A160" s="10" t="s">
        <v>206</v>
      </c>
      <c r="B160" s="44"/>
      <c r="C160" s="44"/>
      <c r="D160" s="44"/>
      <c r="E160" s="44"/>
      <c r="F160" s="44"/>
      <c r="G160" s="44"/>
      <c r="H160" s="44"/>
      <c r="I160" s="44"/>
      <c r="J160" s="44"/>
      <c r="K160" s="5"/>
      <c r="L160" s="44" t="s">
        <v>207</v>
      </c>
      <c r="M160" s="50"/>
      <c r="N160" s="44"/>
      <c r="O160" s="44"/>
    </row>
    <row r="161" spans="1:15" s="1" customFormat="1" ht="12.75" customHeight="1">
      <c r="A161" s="10" t="s">
        <v>208</v>
      </c>
      <c r="B161" s="44"/>
      <c r="C161" s="44"/>
      <c r="D161" s="44"/>
      <c r="E161" s="44"/>
      <c r="F161" s="44"/>
      <c r="G161" s="5"/>
      <c r="H161" s="5"/>
      <c r="I161" s="5"/>
      <c r="J161" s="5"/>
      <c r="K161" s="51"/>
      <c r="L161" s="5"/>
      <c r="M161" s="52"/>
      <c r="N161" s="5"/>
      <c r="O161" s="5"/>
    </row>
    <row r="162" spans="1:15" s="1" customFormat="1" ht="19.5" customHeight="1">
      <c r="A162" s="6"/>
      <c r="B162" s="6"/>
      <c r="C162" s="6"/>
      <c r="D162" s="6"/>
      <c r="E162" s="6"/>
      <c r="F162" s="6"/>
      <c r="G162" s="6"/>
      <c r="H162" s="6"/>
      <c r="I162" s="6"/>
      <c r="J162" s="6">
        <v>7212.41</v>
      </c>
      <c r="K162" s="6"/>
      <c r="L162" s="6"/>
      <c r="M162" s="7"/>
      <c r="N162" s="6"/>
      <c r="O162" s="6"/>
    </row>
    <row r="163" spans="1:15" s="1" customFormat="1" ht="19.5" customHeight="1">
      <c r="A163" s="6"/>
      <c r="B163" s="6"/>
      <c r="C163" s="6"/>
      <c r="D163" s="6"/>
      <c r="E163" s="6"/>
      <c r="F163" s="6"/>
      <c r="G163" s="6"/>
      <c r="H163" s="6"/>
      <c r="I163" s="6"/>
      <c r="J163" s="6">
        <f>J162*0.95</f>
        <v>6851.7895</v>
      </c>
      <c r="K163" s="6"/>
      <c r="L163" s="6"/>
      <c r="M163" s="7"/>
      <c r="N163" s="6"/>
      <c r="O163" s="6"/>
    </row>
    <row r="164" spans="1:15" s="1" customFormat="1" ht="19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7"/>
      <c r="N164" s="6"/>
      <c r="O164" s="6"/>
    </row>
    <row r="165" spans="1:15" s="1" customFormat="1" ht="19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7"/>
      <c r="N165" s="6"/>
      <c r="O165" s="6"/>
    </row>
    <row r="166" spans="1:15" s="1" customFormat="1" ht="19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7"/>
      <c r="N166" s="6"/>
      <c r="O166" s="6"/>
    </row>
    <row r="167" spans="1:15" s="1" customFormat="1" ht="19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7"/>
      <c r="N167" s="6"/>
      <c r="O167" s="6"/>
    </row>
    <row r="168" spans="1:15" s="1" customFormat="1" ht="19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7"/>
      <c r="N168" s="6"/>
      <c r="O168" s="6"/>
    </row>
    <row r="169" spans="1:15" s="1" customFormat="1" ht="19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7"/>
      <c r="N169" s="6"/>
      <c r="O169" s="6"/>
    </row>
    <row r="170" spans="1:15" s="1" customFormat="1" ht="19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7"/>
      <c r="N170" s="6"/>
      <c r="O170" s="6"/>
    </row>
    <row r="171" spans="1:15" s="1" customFormat="1" ht="19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7"/>
      <c r="N171" s="6"/>
      <c r="O171" s="6"/>
    </row>
    <row r="172" spans="1:15" s="1" customFormat="1" ht="19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7"/>
      <c r="N172" s="6"/>
      <c r="O172" s="6"/>
    </row>
    <row r="173" spans="1:15" s="1" customFormat="1" ht="19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7"/>
      <c r="N173" s="6"/>
      <c r="O173" s="6"/>
    </row>
    <row r="174" spans="1:15" s="1" customFormat="1" ht="19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7"/>
      <c r="N174" s="6"/>
      <c r="O174" s="6"/>
    </row>
    <row r="175" spans="1:15" s="1" customFormat="1" ht="19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7"/>
      <c r="N175" s="6"/>
      <c r="O175" s="6"/>
    </row>
    <row r="176" spans="1:15" s="1" customFormat="1" ht="19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7"/>
      <c r="N176" s="6"/>
      <c r="O176" s="6"/>
    </row>
    <row r="177" spans="1:15" s="1" customFormat="1" ht="19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7"/>
      <c r="N177" s="6"/>
      <c r="O177" s="6"/>
    </row>
    <row r="178" spans="1:15" s="1" customFormat="1" ht="19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7"/>
      <c r="N178" s="6"/>
      <c r="O178" s="6"/>
    </row>
    <row r="179" spans="1:15" s="1" customFormat="1" ht="19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7"/>
      <c r="N179" s="6"/>
      <c r="O179" s="6"/>
    </row>
    <row r="180" spans="1:15" s="1" customFormat="1" ht="19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7"/>
      <c r="N180" s="6"/>
      <c r="O180" s="6"/>
    </row>
    <row r="181" spans="1:15" s="1" customFormat="1" ht="19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7"/>
      <c r="N181" s="6"/>
      <c r="O181" s="6"/>
    </row>
    <row r="182" spans="1:15" s="1" customFormat="1" ht="19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7"/>
      <c r="N182" s="6"/>
      <c r="O182" s="6"/>
    </row>
    <row r="183" spans="1:15" s="1" customFormat="1" ht="19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7"/>
      <c r="N183" s="6"/>
      <c r="O183" s="6"/>
    </row>
    <row r="184" spans="1:15" s="1" customFormat="1" ht="19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7"/>
      <c r="N184" s="6"/>
      <c r="O184" s="6"/>
    </row>
    <row r="185" spans="1:15" s="1" customFormat="1" ht="30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7"/>
      <c r="N185" s="6"/>
      <c r="O185" s="6"/>
    </row>
    <row r="186" spans="1:15" s="1" customFormat="1" ht="27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7"/>
      <c r="N186" s="6"/>
      <c r="O186" s="6"/>
    </row>
    <row r="187" spans="1:15" s="1" customFormat="1" ht="19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7"/>
      <c r="N187" s="6"/>
      <c r="O187" s="6"/>
    </row>
    <row r="188" spans="1:15" s="4" customFormat="1" ht="19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7"/>
      <c r="N188" s="6"/>
      <c r="O188" s="6"/>
    </row>
    <row r="189" spans="1:15" s="4" customFormat="1" ht="28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7"/>
      <c r="N189" s="6"/>
      <c r="O189" s="6"/>
    </row>
    <row r="190" ht="45" customHeight="1"/>
    <row r="191" spans="1:15" s="5" customFormat="1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7"/>
      <c r="N191" s="6"/>
      <c r="O191" s="6"/>
    </row>
    <row r="192" spans="1:15" s="5" customFormat="1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7"/>
      <c r="N192" s="6"/>
      <c r="O192" s="6"/>
    </row>
    <row r="193" spans="1:15" s="5" customFormat="1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7"/>
      <c r="N193" s="6"/>
      <c r="O193" s="6"/>
    </row>
  </sheetData>
  <sheetProtection/>
  <protectedRanges>
    <protectedRange sqref="K6 K7:K116" name="区域1_6_1_1"/>
    <protectedRange sqref="J6 J7:J8 J9 J10:J11 J12 J13 J14 J15 J16:J116" name="区域1_6_1_1_1"/>
  </protectedRanges>
  <autoFilter ref="A5:O163"/>
  <mergeCells count="21">
    <mergeCell ref="A1:B1"/>
    <mergeCell ref="A2:O2"/>
    <mergeCell ref="A3:G3"/>
    <mergeCell ref="A156:B156"/>
    <mergeCell ref="A157:O157"/>
    <mergeCell ref="L159:M159"/>
    <mergeCell ref="L160:M160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56944444444444" right="0.118055555555556" top="0.472222222222222" bottom="0.0388888888888889" header="0.118055555555556" footer="0.313888888888889"/>
  <pageSetup horizontalDpi="300" verticalDpi="300" orientation="landscape" paperSize="9" scale="62"/>
  <rowBreaks count="6" manualBreakCount="6">
    <brk id="35" max="14" man="1"/>
    <brk id="65" max="14" man="1"/>
    <brk id="95" max="14" man="1"/>
    <brk id="125" max="14" man="1"/>
    <brk id="164" max="255" man="1"/>
    <brk id="165" max="255" man="1"/>
  </rowBreaks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</cp:lastModifiedBy>
  <cp:lastPrinted>2019-03-04T18:02:00Z</cp:lastPrinted>
  <dcterms:created xsi:type="dcterms:W3CDTF">2006-09-13T11:21:00Z</dcterms:created>
  <dcterms:modified xsi:type="dcterms:W3CDTF">2024-04-17T06:13:39Z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0647B4E9B0714176BFFF92025AC61BDB_13</vt:lpwstr>
  </property>
</Properties>
</file>