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<sst xmlns="http://schemas.openxmlformats.org/spreadsheetml/2006/main" count="37" uniqueCount="32">
  <si>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</si>
  <si>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</si>
  <si>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</si>
  <si>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</si>
  <si>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清远保利麓湖花园29栋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</si>
  <si>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</si>
  <si>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</si>
  <si>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</si>
  <si>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</si>
  <si>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</si>
  <si>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</si>
  <si>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</si>
  <si>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</si>
  <si>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</si>
  <si>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</si>
  <si>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</si>
  <si>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</si>
  <si>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</si>
  <si>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</si>
  <si>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</si>
  <si>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29栋叠墅</t>
  </si>
  <si>
    <t>2房3厅2卫</t>
  </si>
  <si>
    <t>未售</t>
  </si>
  <si>
    <t>本楼栋总面积/均价</t>
  </si>
  <si>
    <t>-</t>
  </si>
  <si>
    <t>本栋销售住宅共 1 套，销售住宅总建筑面积：183.34㎡，套内面积：183.34㎡，分摊面积：0 ㎡，销售均价：12203.73元/㎡（建筑面积）、12203.73/㎡（套内建筑面积）。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</si>
  <si>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</si>
  <si>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</si>
  <si>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</si>
  <si>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本表一式两份</t>
  </si>
  <si>
    <t>现底价总价</t>
  </si>
  <si>
    <t>主题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</si>
</sst>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[$-10804]#,##0.00;\-#,##0.00"/>
    <numFmt numFmtId="178" formatCode="0.00_ "/>
    <numFmt numFmtId="179" formatCode="0.00_);[Red]\(0.00\)"/>
  </numFmts>
  <fonts count="31">
    <font>
      <sz val="11"/>
      <color theme="1"/>
      <name val="DengXian"/>
      <charset val="134"/>
      <scheme val="minor"/>
    </font>
    <font>
      <sz val="1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color rgb="FF000000"/>
      <name val="微软雅黑"/>
      <charset val="134"/>
    </font>
    <font>
      <sz val="10"/>
      <color indexed="8"/>
      <name val="宋体"/>
      <charset val="134"/>
    </font>
    <font>
      <sz val="11"/>
      <color theme="1"/>
      <name val="微软雅黑"/>
      <charset val="134"/>
    </font>
    <font>
      <sz val="1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6A5ACD"/>
      </left>
      <right style="thin">
        <color rgb="FF6A5ACD"/>
      </right>
      <top style="thin">
        <color rgb="FF6A5ACD"/>
      </top>
      <bottom style="thin">
        <color rgb="FF6A5ACD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9" fontId="0" fillId="0" borderId="0" xfId="0" applyNumberFormat="1" applyAlignment="1">
      <alignment horizontal="center" vertical="center"/>
    </xf>
    <xf numFmtId="179" fontId="5" fillId="0" borderId="0" xfId="0" applyNumberFormat="1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179" fontId="0" fillId="0" borderId="0" xfId="0" applyNumberFormat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view="pageBreakPreview" zoomScaleNormal="100" workbookViewId="0">
      <selection activeCell="J7" sqref="J7"/>
    </sheetView>
  </sheetViews>
  <sheetFormatPr defaultColWidth="8.83333333333333" defaultRowHeight="14.25"/>
  <cols>
    <col min="1" max="1" width="8.83333333333333" style="6"/>
    <col min="2" max="2" width="11.8333333333333" style="6" customWidth="1"/>
    <col min="3" max="4" width="8.83333333333333" style="6"/>
    <col min="5" max="5" width="10.3333333333333" style="6" customWidth="1"/>
    <col min="6" max="6" width="8.83333333333333" style="6"/>
    <col min="7" max="7" width="14.5833333333333" style="6" customWidth="1"/>
    <col min="8" max="8" width="24.5833333333333" style="6" customWidth="1"/>
    <col min="9" max="9" width="18.5833333333333" style="6" customWidth="1"/>
    <col min="10" max="10" width="12.8333333333333" style="6" customWidth="1"/>
    <col min="11" max="11" width="17.5" style="6" customWidth="1"/>
    <col min="12" max="12" width="12.75" style="6" customWidth="1"/>
    <col min="13" max="13" width="10" style="6" customWidth="1"/>
    <col min="14" max="14" width="8.5" style="6" customWidth="1"/>
    <col min="15" max="15" width="34.5833333333333" style="6" customWidth="1"/>
    <col min="16" max="16384" width="8.83333333333333" style="6"/>
  </cols>
  <sheetData>
    <row r="1" ht="20.25" spans="1:10">
      <c r="A1" s="7" t="s">
        <v>0</v>
      </c>
      <c r="B1" s="7"/>
      <c r="J1" s="20"/>
    </row>
    <row r="2" ht="25.5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21" t="s">
        <v>4</v>
      </c>
      <c r="K3" s="21"/>
      <c r="L3" s="22"/>
      <c r="M3" s="22"/>
      <c r="N3" s="22"/>
      <c r="O3" s="22"/>
    </row>
    <row r="4" s="3" customFormat="1" spans="1:15">
      <c r="A4" s="10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23" t="s">
        <v>13</v>
      </c>
      <c r="J4" s="24" t="s">
        <v>14</v>
      </c>
      <c r="K4" s="11" t="s">
        <v>15</v>
      </c>
      <c r="L4" s="23" t="s">
        <v>16</v>
      </c>
      <c r="M4" s="23" t="s">
        <v>17</v>
      </c>
      <c r="N4" s="11" t="s">
        <v>18</v>
      </c>
      <c r="O4" s="10" t="s">
        <v>19</v>
      </c>
    </row>
    <row r="5" s="3" customFormat="1" spans="1:15">
      <c r="A5" s="10"/>
      <c r="B5" s="11"/>
      <c r="C5" s="11"/>
      <c r="D5" s="11"/>
      <c r="E5" s="11"/>
      <c r="F5" s="11"/>
      <c r="G5" s="11"/>
      <c r="H5" s="11"/>
      <c r="I5" s="25"/>
      <c r="J5" s="24"/>
      <c r="K5" s="11"/>
      <c r="L5" s="25"/>
      <c r="M5" s="25"/>
      <c r="N5" s="11"/>
      <c r="O5" s="10"/>
    </row>
    <row r="6" s="3" customFormat="1" ht="20.15" customHeight="1" spans="1:15">
      <c r="A6" s="1">
        <v>1</v>
      </c>
      <c r="B6" s="12" t="s">
        <v>20</v>
      </c>
      <c r="C6" s="1">
        <v>103</v>
      </c>
      <c r="D6" s="13">
        <v>1</v>
      </c>
      <c r="E6" s="1" t="s">
        <v>21</v>
      </c>
      <c r="F6" s="14">
        <v>3.3</v>
      </c>
      <c r="G6" s="12">
        <v>183.34</v>
      </c>
      <c r="H6" s="14">
        <f>G6-I6</f>
        <v>0</v>
      </c>
      <c r="I6" s="12">
        <v>183.34</v>
      </c>
      <c r="J6" s="14">
        <f>L6/G6</f>
        <v>12203.7253190793</v>
      </c>
      <c r="K6" s="14">
        <f>L6/I6</f>
        <v>12203.7253190793</v>
      </c>
      <c r="L6" s="26">
        <v>2237431</v>
      </c>
      <c r="M6" s="27"/>
      <c r="N6" s="28" t="s">
        <v>22</v>
      </c>
      <c r="O6" s="29"/>
    </row>
    <row r="7" s="4" customFormat="1" ht="27.75" spans="1:15">
      <c r="A7" s="1" t="s">
        <v>23</v>
      </c>
      <c r="B7" s="1" t="s">
        <v>24</v>
      </c>
      <c r="C7" s="1" t="s">
        <v>24</v>
      </c>
      <c r="D7" s="1" t="s">
        <v>24</v>
      </c>
      <c r="E7" s="1" t="s">
        <v>24</v>
      </c>
      <c r="F7" s="1" t="s">
        <v>24</v>
      </c>
      <c r="G7" s="14">
        <f>SUM(G6:G6)</f>
        <v>183.34</v>
      </c>
      <c r="H7" s="1">
        <f>SUM(H6:H6)</f>
        <v>0</v>
      </c>
      <c r="I7" s="14">
        <f>SUM(I6:I6)</f>
        <v>183.34</v>
      </c>
      <c r="J7" s="14">
        <f>L7/G7</f>
        <v>12203.7253190793</v>
      </c>
      <c r="K7" s="14">
        <f>L7/I7</f>
        <v>12203.7253190793</v>
      </c>
      <c r="L7" s="14">
        <f>SUM(L6:L6)</f>
        <v>2237431</v>
      </c>
      <c r="M7" s="30"/>
      <c r="N7" s="28" t="s">
        <v>22</v>
      </c>
      <c r="O7" s="31"/>
    </row>
    <row r="8" s="4" customFormat="1" ht="28.5" customHeight="1" spans="1:15">
      <c r="A8" s="15" t="s">
        <v>25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32"/>
    </row>
    <row r="9" ht="45" customHeight="1" spans="1:15">
      <c r="A9" s="17" t="s">
        <v>26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="5" customFormat="1" spans="1:15">
      <c r="A10" s="19" t="s">
        <v>27</v>
      </c>
      <c r="B10" s="19"/>
      <c r="C10" s="19"/>
      <c r="D10" s="19"/>
      <c r="E10" s="19"/>
      <c r="F10" s="19"/>
      <c r="G10" s="19"/>
      <c r="H10" s="19"/>
      <c r="I10" s="19"/>
      <c r="J10" s="33"/>
      <c r="K10" s="19"/>
      <c r="L10" s="19"/>
      <c r="M10" s="19"/>
      <c r="N10" s="19"/>
      <c r="O10" s="19"/>
    </row>
    <row r="11" s="5" customFormat="1" spans="1:15">
      <c r="A11" s="19" t="s">
        <v>28</v>
      </c>
      <c r="B11" s="19"/>
      <c r="C11" s="19"/>
      <c r="D11" s="19"/>
      <c r="E11" s="19"/>
      <c r="F11" s="19"/>
      <c r="G11" s="19"/>
      <c r="H11" s="19"/>
      <c r="I11" s="19"/>
      <c r="K11" s="19"/>
      <c r="L11" s="19"/>
      <c r="M11" s="19"/>
      <c r="N11" s="19"/>
      <c r="O11" s="19"/>
    </row>
    <row r="12" s="5" customFormat="1" spans="1:10">
      <c r="A12" s="19" t="s">
        <v>29</v>
      </c>
      <c r="B12" s="19"/>
      <c r="C12" s="19"/>
      <c r="D12" s="19"/>
      <c r="E12" s="19"/>
      <c r="J12" s="34"/>
    </row>
  </sheetData>
  <protectedRanges>
    <protectedRange sqref="I6:J6" name="区域1_6_1_1"/>
  </protectedRanges>
  <mergeCells count="26">
    <mergeCell ref="A1:B1"/>
    <mergeCell ref="A2:O2"/>
    <mergeCell ref="A3:F3"/>
    <mergeCell ref="J3:K3"/>
    <mergeCell ref="A8:O8"/>
    <mergeCell ref="A9:O9"/>
    <mergeCell ref="A10:E10"/>
    <mergeCell ref="K10:L10"/>
    <mergeCell ref="A11:E11"/>
    <mergeCell ref="K11:L11"/>
    <mergeCell ref="A12:E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6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6:H8"/>
  <sheetViews>
    <sheetView workbookViewId="0">
      <selection activeCell="H7" sqref="H7:H8"/>
    </sheetView>
  </sheetViews>
  <sheetFormatPr defaultColWidth="8.83333333333333" defaultRowHeight="14.25" outlineLevelRow="7" outlineLevelCol="7"/>
  <cols>
    <col min="8" max="8" width="12.625"/>
    <col min="10" max="10" width="10.1666666666667" customWidth="1"/>
  </cols>
  <sheetData>
    <row r="6" spans="7:7">
      <c r="G6" t="s">
        <v>30</v>
      </c>
    </row>
    <row r="7" spans="5:8">
      <c r="E7" t="s">
        <v>31</v>
      </c>
      <c r="F7" s="1">
        <v>102</v>
      </c>
      <c r="G7">
        <v>2237431</v>
      </c>
      <c r="H7" s="2">
        <f>G7/0.855</f>
        <v>2616878.3625731</v>
      </c>
    </row>
    <row r="8" spans="6:8">
      <c r="F8" s="1">
        <v>103</v>
      </c>
      <c r="G8">
        <v>2237431</v>
      </c>
      <c r="H8" s="2">
        <f>G8/0.75</f>
        <v>2983241.33333333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2024-09-16T09:34:54Z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4946E5F253184FC7B5E2F27D5E54A4AB_13</vt:lpwstr>
  </property>
</Properties>
</file>