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1#楼附件2" sheetId="1" r:id="rId1"/>
  </sheets>
  <definedNames>
    <definedName name="_xlnm._FilterDatabase" localSheetId="0" hidden="1">'1#楼附件2'!$A$5:$O$63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<sst xmlns="http://schemas.openxmlformats.org/spreadsheetml/2006/main" count="263" uniqueCount="35">
  <si>
    <t>附件2</t>
  </si>
  <si>
    <t>清远市新建商品住房销售价格备案表</t>
  </si>
  <si>
    <t>房地产开发企业名称或中介服务机构名称：</t>
  </si>
  <si>
    <t>清远远天置业发展有限公司</t>
  </si>
  <si>
    <t>项目(楼盘)名称：</t>
  </si>
  <si>
    <t>远天世纪诚锦园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</si>
  <si>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</si>
  <si>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</si>
  <si>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</si>
  <si>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</si>
  <si>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</si>
  <si>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</si>
  <si>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</si>
  <si>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</si>
  <si>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</si>
  <si>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</si>
  <si>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</si>
  <si>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</si>
  <si>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</si>
  <si>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</si>
  <si>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</si>
  <si>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1#</t>
  </si>
  <si>
    <t>三房两厅二卫</t>
  </si>
  <si>
    <t>待售</t>
  </si>
  <si>
    <t>毛坯</t>
  </si>
  <si>
    <t>本楼栋总面积/均价</t>
  </si>
  <si>
    <t xml:space="preserve">   本栋销售住宅共58套，销售住宅总建筑面积:6726.46㎡，套内面积:5257.48㎡，分摊面积:1468.98㎡，销售均价:6269元/㎡（建筑面积）、 8020元/㎡（套内建筑面积）。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</si>
  <si>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2.上述“价格”指毛坯房价格（不含室内装修）。
3.建筑面积=套内建筑面积+分摊的共有建筑面积。</t>
  </si>
  <si>
    <t>备案机关：</t>
  </si>
  <si>
    <t>企业物价员：</t>
  </si>
  <si>
    <t>徐玮</t>
  </si>
  <si>
    <t>价格举报投诉电话：12345</t>
  </si>
  <si>
    <t>企业投诉电话：</t>
  </si>
  <si>
    <t>0763-6418888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</si>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</sst>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sz val="12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6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7" fontId="0" fillId="0" borderId="2" xfId="0" applyNumberFormat="1" applyBorder="1" applyAlignment="1">
      <alignment horizontal="center" vertical="center"/>
    </xf>
    <xf numFmtId="177" fontId="9" fillId="0" borderId="2" xfId="0" applyNumberFormat="1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177" fontId="0" fillId="0" borderId="2" xfId="0" applyNumberFormat="1" applyFill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177" fontId="0" fillId="2" borderId="2" xfId="0" applyNumberFormat="1" applyFill="1" applyBorder="1" applyAlignment="1">
      <alignment horizontal="center" vertical="center"/>
    </xf>
    <xf numFmtId="177" fontId="7" fillId="0" borderId="2" xfId="0" applyNumberFormat="1" applyFont="1" applyFill="1" applyBorder="1" applyAlignment="1">
      <alignment horizontal="center" vertical="center" wrapText="1"/>
    </xf>
    <xf numFmtId="176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9"/>
  <sheetViews>
    <sheetView tabSelected="1" topLeftCell="A47" workbookViewId="0">
      <selection activeCell="P70" sqref="P70"/>
    </sheetView>
  </sheetViews>
  <sheetFormatPr defaultColWidth="9.875" defaultRowHeight="14.25"/>
  <cols>
    <col min="1" max="1" width="4.25" style="1" customWidth="1"/>
    <col min="2" max="3" width="6.875" style="1" customWidth="1"/>
    <col min="4" max="4" width="5.375" style="1" customWidth="1"/>
    <col min="5" max="5" width="13.375" style="1" customWidth="1"/>
    <col min="6" max="6" width="6.625" style="1" customWidth="1"/>
    <col min="7" max="7" width="10.5" style="1" customWidth="1"/>
    <col min="8" max="8" width="9.875" style="1"/>
    <col min="9" max="9" width="12" style="1" customWidth="1"/>
    <col min="10" max="10" width="15.375" style="1" customWidth="1"/>
    <col min="11" max="11" width="12.125" style="1" customWidth="1"/>
    <col min="12" max="12" width="13.625" style="1" customWidth="1"/>
    <col min="13" max="13" width="12.125" style="1" customWidth="1"/>
    <col min="14" max="14" width="9.5" style="1" customWidth="1"/>
    <col min="15" max="15" width="18.5" style="1" customWidth="1"/>
    <col min="16" max="16384" width="9.875" style="1"/>
  </cols>
  <sheetData>
    <row r="1" ht="18" customHeight="1" spans="1:2">
      <c r="A1" s="2" t="s">
        <v>0</v>
      </c>
      <c r="B1" s="2"/>
    </row>
    <row r="2" ht="25" customHeight="1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5" customHeight="1" spans="1:15">
      <c r="A3" s="4" t="s">
        <v>2</v>
      </c>
      <c r="B3" s="4"/>
      <c r="C3" s="4"/>
      <c r="D3" s="4"/>
      <c r="E3" s="4"/>
      <c r="F3" s="5" t="s">
        <v>3</v>
      </c>
      <c r="G3" s="5"/>
      <c r="H3" s="5"/>
      <c r="I3" s="5"/>
      <c r="J3" s="12" t="s">
        <v>4</v>
      </c>
      <c r="K3" s="13" t="s">
        <v>5</v>
      </c>
      <c r="M3" s="12"/>
      <c r="N3" s="14"/>
      <c r="O3" s="14"/>
    </row>
    <row r="4" ht="30" customHeight="1" spans="1:15">
      <c r="A4" s="6" t="s">
        <v>6</v>
      </c>
      <c r="B4" s="7" t="s">
        <v>7</v>
      </c>
      <c r="C4" s="7" t="s">
        <v>8</v>
      </c>
      <c r="D4" s="7" t="s">
        <v>9</v>
      </c>
      <c r="E4" s="7" t="s">
        <v>10</v>
      </c>
      <c r="F4" s="7" t="s">
        <v>11</v>
      </c>
      <c r="G4" s="7" t="s">
        <v>12</v>
      </c>
      <c r="H4" s="7" t="s">
        <v>13</v>
      </c>
      <c r="I4" s="15" t="s">
        <v>14</v>
      </c>
      <c r="J4" s="7" t="s">
        <v>15</v>
      </c>
      <c r="K4" s="7" t="s">
        <v>16</v>
      </c>
      <c r="L4" s="15" t="s">
        <v>17</v>
      </c>
      <c r="M4" s="15" t="s">
        <v>18</v>
      </c>
      <c r="N4" s="7" t="s">
        <v>19</v>
      </c>
      <c r="O4" s="6" t="s">
        <v>20</v>
      </c>
    </row>
    <row r="5" ht="15" customHeight="1" spans="1:15">
      <c r="A5" s="6"/>
      <c r="B5" s="7"/>
      <c r="C5" s="7"/>
      <c r="D5" s="7"/>
      <c r="E5" s="7"/>
      <c r="F5" s="7"/>
      <c r="G5" s="7"/>
      <c r="H5" s="7"/>
      <c r="I5" s="16"/>
      <c r="J5" s="7"/>
      <c r="K5" s="7"/>
      <c r="L5" s="16"/>
      <c r="M5" s="16"/>
      <c r="N5" s="7"/>
      <c r="O5" s="6"/>
    </row>
    <row r="6" ht="19" customHeight="1" spans="1:15">
      <c r="A6" s="8">
        <v>1</v>
      </c>
      <c r="B6" s="8" t="s">
        <v>21</v>
      </c>
      <c r="C6" s="8">
        <v>201</v>
      </c>
      <c r="D6" s="8">
        <v>2</v>
      </c>
      <c r="E6" s="8" t="s">
        <v>22</v>
      </c>
      <c r="F6" s="8">
        <v>3</v>
      </c>
      <c r="G6" s="9">
        <v>121.03</v>
      </c>
      <c r="H6" s="10">
        <v>26.43</v>
      </c>
      <c r="I6" s="17">
        <v>94.6</v>
      </c>
      <c r="J6" s="18">
        <v>5965</v>
      </c>
      <c r="K6" s="19">
        <f t="shared" ref="K6:K18" si="0">L6/I6</f>
        <v>7631.54281183932</v>
      </c>
      <c r="L6" s="19">
        <f t="shared" ref="L6:L18" si="1">J6*G6</f>
        <v>721943.95</v>
      </c>
      <c r="M6" s="9"/>
      <c r="N6" s="20" t="s">
        <v>23</v>
      </c>
      <c r="O6" s="21" t="s">
        <v>24</v>
      </c>
    </row>
    <row r="7" ht="19" customHeight="1" spans="1:15">
      <c r="A7" s="8">
        <v>2</v>
      </c>
      <c r="B7" s="8" t="s">
        <v>21</v>
      </c>
      <c r="C7" s="8">
        <v>202</v>
      </c>
      <c r="D7" s="8">
        <v>2</v>
      </c>
      <c r="E7" s="8" t="s">
        <v>22</v>
      </c>
      <c r="F7" s="8">
        <v>3</v>
      </c>
      <c r="G7" s="9">
        <v>121.03</v>
      </c>
      <c r="H7" s="10">
        <v>26.43</v>
      </c>
      <c r="I7" s="17">
        <v>94.6</v>
      </c>
      <c r="J7" s="18">
        <v>6500</v>
      </c>
      <c r="K7" s="19">
        <f t="shared" si="0"/>
        <v>8316.01479915433</v>
      </c>
      <c r="L7" s="19">
        <f t="shared" si="1"/>
        <v>786695</v>
      </c>
      <c r="M7" s="9"/>
      <c r="N7" s="20" t="s">
        <v>23</v>
      </c>
      <c r="O7" s="21" t="s">
        <v>24</v>
      </c>
    </row>
    <row r="8" ht="19" customHeight="1" spans="1:15">
      <c r="A8" s="8">
        <v>3</v>
      </c>
      <c r="B8" s="8" t="s">
        <v>21</v>
      </c>
      <c r="C8" s="8">
        <v>203</v>
      </c>
      <c r="D8" s="8">
        <v>2</v>
      </c>
      <c r="E8" s="8" t="s">
        <v>22</v>
      </c>
      <c r="F8" s="8">
        <v>3</v>
      </c>
      <c r="G8" s="9">
        <v>109.75</v>
      </c>
      <c r="H8" s="10">
        <v>23.97</v>
      </c>
      <c r="I8" s="17">
        <v>85.78</v>
      </c>
      <c r="J8" s="18">
        <v>7000</v>
      </c>
      <c r="K8" s="19">
        <f t="shared" si="0"/>
        <v>8956.0503613896</v>
      </c>
      <c r="L8" s="19">
        <f t="shared" si="1"/>
        <v>768250</v>
      </c>
      <c r="M8" s="9"/>
      <c r="N8" s="20" t="s">
        <v>23</v>
      </c>
      <c r="O8" s="21" t="s">
        <v>24</v>
      </c>
    </row>
    <row r="9" ht="19" customHeight="1" spans="1:15">
      <c r="A9" s="8">
        <v>4</v>
      </c>
      <c r="B9" s="8" t="s">
        <v>21</v>
      </c>
      <c r="C9" s="8">
        <v>301</v>
      </c>
      <c r="D9" s="8">
        <v>3</v>
      </c>
      <c r="E9" s="8" t="s">
        <v>22</v>
      </c>
      <c r="F9" s="8">
        <v>3</v>
      </c>
      <c r="G9" s="9">
        <v>121.03</v>
      </c>
      <c r="H9" s="10">
        <v>26.43</v>
      </c>
      <c r="I9" s="17">
        <v>94.6</v>
      </c>
      <c r="J9" s="18">
        <v>5842</v>
      </c>
      <c r="K9" s="19">
        <f t="shared" si="0"/>
        <v>7474.17822410148</v>
      </c>
      <c r="L9" s="19">
        <f t="shared" si="1"/>
        <v>707057.26</v>
      </c>
      <c r="M9" s="9"/>
      <c r="N9" s="20" t="s">
        <v>23</v>
      </c>
      <c r="O9" s="21" t="s">
        <v>24</v>
      </c>
    </row>
    <row r="10" ht="19" customHeight="1" spans="1:15">
      <c r="A10" s="8">
        <v>5</v>
      </c>
      <c r="B10" s="8" t="s">
        <v>21</v>
      </c>
      <c r="C10" s="8">
        <v>302</v>
      </c>
      <c r="D10" s="8">
        <v>3</v>
      </c>
      <c r="E10" s="8" t="s">
        <v>22</v>
      </c>
      <c r="F10" s="8">
        <v>3</v>
      </c>
      <c r="G10" s="9">
        <v>121.03</v>
      </c>
      <c r="H10" s="10">
        <v>26.43</v>
      </c>
      <c r="I10" s="17">
        <v>94.6</v>
      </c>
      <c r="J10" s="18">
        <v>5940</v>
      </c>
      <c r="K10" s="19">
        <f t="shared" si="0"/>
        <v>7599.55813953488</v>
      </c>
      <c r="L10" s="19">
        <f t="shared" si="1"/>
        <v>718918.2</v>
      </c>
      <c r="M10" s="9"/>
      <c r="N10" s="20" t="s">
        <v>23</v>
      </c>
      <c r="O10" s="21" t="s">
        <v>24</v>
      </c>
    </row>
    <row r="11" ht="19" customHeight="1" spans="1:15">
      <c r="A11" s="8">
        <v>6</v>
      </c>
      <c r="B11" s="8" t="s">
        <v>21</v>
      </c>
      <c r="C11" s="8">
        <v>303</v>
      </c>
      <c r="D11" s="8">
        <v>3</v>
      </c>
      <c r="E11" s="8" t="s">
        <v>22</v>
      </c>
      <c r="F11" s="8">
        <v>3</v>
      </c>
      <c r="G11" s="9">
        <v>109.75</v>
      </c>
      <c r="H11" s="10">
        <v>23.97</v>
      </c>
      <c r="I11" s="17">
        <v>85.78</v>
      </c>
      <c r="J11" s="18">
        <v>5883</v>
      </c>
      <c r="K11" s="19">
        <f t="shared" si="0"/>
        <v>7526.920610865</v>
      </c>
      <c r="L11" s="19">
        <f t="shared" si="1"/>
        <v>645659.25</v>
      </c>
      <c r="M11" s="9"/>
      <c r="N11" s="20" t="s">
        <v>23</v>
      </c>
      <c r="O11" s="21" t="s">
        <v>24</v>
      </c>
    </row>
    <row r="12" ht="19" customHeight="1" spans="1:15">
      <c r="A12" s="8">
        <v>7</v>
      </c>
      <c r="B12" s="8" t="s">
        <v>21</v>
      </c>
      <c r="C12" s="8">
        <v>304</v>
      </c>
      <c r="D12" s="8">
        <v>3</v>
      </c>
      <c r="E12" s="8" t="s">
        <v>22</v>
      </c>
      <c r="F12" s="8">
        <v>3</v>
      </c>
      <c r="G12" s="9">
        <v>109.75</v>
      </c>
      <c r="H12" s="10">
        <v>23.97</v>
      </c>
      <c r="I12" s="17">
        <v>85.78</v>
      </c>
      <c r="J12" s="18">
        <v>5981</v>
      </c>
      <c r="K12" s="19">
        <f t="shared" si="0"/>
        <v>7652.30531592446</v>
      </c>
      <c r="L12" s="19">
        <f t="shared" si="1"/>
        <v>656414.75</v>
      </c>
      <c r="M12" s="9"/>
      <c r="N12" s="20" t="s">
        <v>23</v>
      </c>
      <c r="O12" s="21" t="s">
        <v>24</v>
      </c>
    </row>
    <row r="13" ht="19" customHeight="1" spans="1:15">
      <c r="A13" s="8">
        <v>8</v>
      </c>
      <c r="B13" s="8" t="s">
        <v>21</v>
      </c>
      <c r="C13" s="8">
        <v>401</v>
      </c>
      <c r="D13" s="8">
        <v>4</v>
      </c>
      <c r="E13" s="8" t="s">
        <v>22</v>
      </c>
      <c r="F13" s="8">
        <v>3</v>
      </c>
      <c r="G13" s="9">
        <v>121.03</v>
      </c>
      <c r="H13" s="10">
        <v>26.43</v>
      </c>
      <c r="I13" s="17">
        <v>94.6</v>
      </c>
      <c r="J13" s="18">
        <v>5801</v>
      </c>
      <c r="K13" s="19">
        <f t="shared" si="0"/>
        <v>7421.7233615222</v>
      </c>
      <c r="L13" s="19">
        <f t="shared" si="1"/>
        <v>702095.03</v>
      </c>
      <c r="M13" s="9"/>
      <c r="N13" s="20" t="s">
        <v>23</v>
      </c>
      <c r="O13" s="21" t="s">
        <v>24</v>
      </c>
    </row>
    <row r="14" ht="19" customHeight="1" spans="1:15">
      <c r="A14" s="8">
        <v>9</v>
      </c>
      <c r="B14" s="8" t="s">
        <v>21</v>
      </c>
      <c r="C14" s="8">
        <v>402</v>
      </c>
      <c r="D14" s="8">
        <v>4</v>
      </c>
      <c r="E14" s="8" t="s">
        <v>22</v>
      </c>
      <c r="F14" s="8">
        <v>3</v>
      </c>
      <c r="G14" s="9">
        <v>121.03</v>
      </c>
      <c r="H14" s="10">
        <v>26.43</v>
      </c>
      <c r="I14" s="17">
        <v>94.6</v>
      </c>
      <c r="J14" s="18">
        <v>6500</v>
      </c>
      <c r="K14" s="19">
        <f t="shared" si="0"/>
        <v>8316.01479915433</v>
      </c>
      <c r="L14" s="19">
        <f t="shared" si="1"/>
        <v>786695</v>
      </c>
      <c r="M14" s="9"/>
      <c r="N14" s="20" t="s">
        <v>23</v>
      </c>
      <c r="O14" s="21" t="s">
        <v>24</v>
      </c>
    </row>
    <row r="15" ht="19" customHeight="1" spans="1:15">
      <c r="A15" s="8">
        <v>10</v>
      </c>
      <c r="B15" s="8" t="s">
        <v>21</v>
      </c>
      <c r="C15" s="8">
        <v>403</v>
      </c>
      <c r="D15" s="8">
        <v>4</v>
      </c>
      <c r="E15" s="8" t="s">
        <v>22</v>
      </c>
      <c r="F15" s="8">
        <v>3</v>
      </c>
      <c r="G15" s="9">
        <v>109.75</v>
      </c>
      <c r="H15" s="10">
        <v>23.97</v>
      </c>
      <c r="I15" s="17">
        <v>85.78</v>
      </c>
      <c r="J15" s="18">
        <v>5842</v>
      </c>
      <c r="K15" s="19">
        <f t="shared" si="0"/>
        <v>7474.46374446258</v>
      </c>
      <c r="L15" s="19">
        <f t="shared" si="1"/>
        <v>641159.5</v>
      </c>
      <c r="M15" s="9"/>
      <c r="N15" s="20" t="s">
        <v>23</v>
      </c>
      <c r="O15" s="21" t="s">
        <v>24</v>
      </c>
    </row>
    <row r="16" ht="19" customHeight="1" spans="1:15">
      <c r="A16" s="8">
        <v>11</v>
      </c>
      <c r="B16" s="8" t="s">
        <v>21</v>
      </c>
      <c r="C16" s="8">
        <v>404</v>
      </c>
      <c r="D16" s="8">
        <v>4</v>
      </c>
      <c r="E16" s="8" t="s">
        <v>22</v>
      </c>
      <c r="F16" s="8">
        <v>3</v>
      </c>
      <c r="G16" s="9">
        <v>109.75</v>
      </c>
      <c r="H16" s="10">
        <v>23.97</v>
      </c>
      <c r="I16" s="17">
        <v>85.78</v>
      </c>
      <c r="J16" s="18">
        <v>5940</v>
      </c>
      <c r="K16" s="19">
        <f t="shared" si="0"/>
        <v>7599.84844952203</v>
      </c>
      <c r="L16" s="19">
        <f t="shared" si="1"/>
        <v>651915</v>
      </c>
      <c r="M16" s="9"/>
      <c r="N16" s="20" t="s">
        <v>23</v>
      </c>
      <c r="O16" s="21" t="s">
        <v>24</v>
      </c>
    </row>
    <row r="17" s="1" customFormat="1" ht="19" customHeight="1" spans="1:15">
      <c r="A17" s="8">
        <v>12</v>
      </c>
      <c r="B17" s="8" t="s">
        <v>21</v>
      </c>
      <c r="C17" s="8">
        <v>501</v>
      </c>
      <c r="D17" s="8">
        <v>5</v>
      </c>
      <c r="E17" s="8" t="s">
        <v>22</v>
      </c>
      <c r="F17" s="8">
        <v>3</v>
      </c>
      <c r="G17" s="9">
        <v>121.03</v>
      </c>
      <c r="H17" s="10">
        <v>26.43</v>
      </c>
      <c r="I17" s="17">
        <v>94.6</v>
      </c>
      <c r="J17" s="22">
        <v>7000</v>
      </c>
      <c r="K17" s="23">
        <f t="shared" si="0"/>
        <v>8955.70824524313</v>
      </c>
      <c r="L17" s="23">
        <f t="shared" si="1"/>
        <v>847210</v>
      </c>
      <c r="M17" s="9"/>
      <c r="N17" s="20" t="s">
        <v>23</v>
      </c>
      <c r="O17" s="21" t="s">
        <v>24</v>
      </c>
    </row>
    <row r="18" s="1" customFormat="1" ht="19" customHeight="1" spans="1:15">
      <c r="A18" s="8">
        <v>13</v>
      </c>
      <c r="B18" s="8" t="s">
        <v>21</v>
      </c>
      <c r="C18" s="8">
        <v>502</v>
      </c>
      <c r="D18" s="8">
        <v>5</v>
      </c>
      <c r="E18" s="8" t="s">
        <v>22</v>
      </c>
      <c r="F18" s="8">
        <v>3</v>
      </c>
      <c r="G18" s="9">
        <v>121.03</v>
      </c>
      <c r="H18" s="10">
        <v>26.43</v>
      </c>
      <c r="I18" s="17">
        <v>94.6</v>
      </c>
      <c r="J18" s="22">
        <v>7000</v>
      </c>
      <c r="K18" s="23">
        <f t="shared" si="0"/>
        <v>8955.70824524313</v>
      </c>
      <c r="L18" s="23">
        <f t="shared" si="1"/>
        <v>847210</v>
      </c>
      <c r="M18" s="9"/>
      <c r="N18" s="20" t="s">
        <v>23</v>
      </c>
      <c r="O18" s="21" t="s">
        <v>24</v>
      </c>
    </row>
    <row r="19" s="1" customFormat="1" ht="19" customHeight="1" spans="1:15">
      <c r="A19" s="8">
        <v>14</v>
      </c>
      <c r="B19" s="8" t="s">
        <v>21</v>
      </c>
      <c r="C19" s="8">
        <v>504</v>
      </c>
      <c r="D19" s="8">
        <v>5</v>
      </c>
      <c r="E19" s="8" t="s">
        <v>22</v>
      </c>
      <c r="F19" s="8">
        <v>3</v>
      </c>
      <c r="G19" s="9">
        <v>109.75</v>
      </c>
      <c r="H19" s="10">
        <v>23.97</v>
      </c>
      <c r="I19" s="17">
        <v>85.78</v>
      </c>
      <c r="J19" s="22">
        <v>7000</v>
      </c>
      <c r="K19" s="23">
        <f t="shared" ref="K19:K58" si="2">L19/I19</f>
        <v>8956.0503613896</v>
      </c>
      <c r="L19" s="23">
        <f t="shared" ref="L19:L52" si="3">J19*G19</f>
        <v>768250</v>
      </c>
      <c r="M19" s="9"/>
      <c r="N19" s="20" t="s">
        <v>23</v>
      </c>
      <c r="O19" s="21" t="s">
        <v>24</v>
      </c>
    </row>
    <row r="20" ht="19" customHeight="1" spans="1:15">
      <c r="A20" s="8">
        <v>15</v>
      </c>
      <c r="B20" s="8" t="s">
        <v>21</v>
      </c>
      <c r="C20" s="8">
        <v>602</v>
      </c>
      <c r="D20" s="8">
        <v>6</v>
      </c>
      <c r="E20" s="8" t="s">
        <v>22</v>
      </c>
      <c r="F20" s="8">
        <v>3</v>
      </c>
      <c r="G20" s="9">
        <v>121.03</v>
      </c>
      <c r="H20" s="10">
        <v>26.43</v>
      </c>
      <c r="I20" s="17">
        <v>94.6</v>
      </c>
      <c r="J20" s="18">
        <v>6046</v>
      </c>
      <c r="K20" s="19">
        <f t="shared" si="2"/>
        <v>7735.17315010571</v>
      </c>
      <c r="L20" s="19">
        <f t="shared" si="3"/>
        <v>731747.38</v>
      </c>
      <c r="M20" s="9"/>
      <c r="N20" s="20" t="s">
        <v>23</v>
      </c>
      <c r="O20" s="21" t="s">
        <v>24</v>
      </c>
    </row>
    <row r="21" ht="19" customHeight="1" spans="1:15">
      <c r="A21" s="8">
        <v>16</v>
      </c>
      <c r="B21" s="8" t="s">
        <v>21</v>
      </c>
      <c r="C21" s="8">
        <v>604</v>
      </c>
      <c r="D21" s="8">
        <v>6</v>
      </c>
      <c r="E21" s="8" t="s">
        <v>22</v>
      </c>
      <c r="F21" s="8">
        <v>3</v>
      </c>
      <c r="G21" s="9">
        <v>109.75</v>
      </c>
      <c r="H21" s="10">
        <v>23.97</v>
      </c>
      <c r="I21" s="17">
        <v>85.78</v>
      </c>
      <c r="J21" s="18">
        <v>5901</v>
      </c>
      <c r="K21" s="19">
        <f t="shared" si="2"/>
        <v>7549.95045465143</v>
      </c>
      <c r="L21" s="19">
        <f t="shared" si="3"/>
        <v>647634.75</v>
      </c>
      <c r="M21" s="9"/>
      <c r="N21" s="20" t="s">
        <v>23</v>
      </c>
      <c r="O21" s="21" t="s">
        <v>24</v>
      </c>
    </row>
    <row r="22" ht="19" customHeight="1" spans="1:15">
      <c r="A22" s="8">
        <v>17</v>
      </c>
      <c r="B22" s="8" t="s">
        <v>21</v>
      </c>
      <c r="C22" s="8">
        <v>701</v>
      </c>
      <c r="D22" s="8">
        <v>7</v>
      </c>
      <c r="E22" s="8" t="s">
        <v>22</v>
      </c>
      <c r="F22" s="8">
        <v>3</v>
      </c>
      <c r="G22" s="9">
        <v>121.03</v>
      </c>
      <c r="H22" s="10">
        <v>26.43</v>
      </c>
      <c r="I22" s="17">
        <v>94.6</v>
      </c>
      <c r="J22" s="18">
        <v>5974</v>
      </c>
      <c r="K22" s="19">
        <f t="shared" si="2"/>
        <v>7643.05729386892</v>
      </c>
      <c r="L22" s="19">
        <f t="shared" si="3"/>
        <v>723033.22</v>
      </c>
      <c r="M22" s="9"/>
      <c r="N22" s="20" t="s">
        <v>23</v>
      </c>
      <c r="O22" s="21" t="s">
        <v>24</v>
      </c>
    </row>
    <row r="23" ht="19" customHeight="1" spans="1:15">
      <c r="A23" s="8">
        <v>18</v>
      </c>
      <c r="B23" s="8" t="s">
        <v>21</v>
      </c>
      <c r="C23" s="8">
        <v>702</v>
      </c>
      <c r="D23" s="8">
        <v>7</v>
      </c>
      <c r="E23" s="8" t="s">
        <v>22</v>
      </c>
      <c r="F23" s="8">
        <v>3</v>
      </c>
      <c r="G23" s="9">
        <v>121.03</v>
      </c>
      <c r="H23" s="10">
        <v>26.43</v>
      </c>
      <c r="I23" s="17">
        <v>94.6</v>
      </c>
      <c r="J23" s="18">
        <v>6071</v>
      </c>
      <c r="K23" s="19">
        <f t="shared" si="2"/>
        <v>7767.15782241015</v>
      </c>
      <c r="L23" s="19">
        <f t="shared" si="3"/>
        <v>734773.13</v>
      </c>
      <c r="M23" s="9"/>
      <c r="N23" s="20" t="s">
        <v>23</v>
      </c>
      <c r="O23" s="21" t="s">
        <v>24</v>
      </c>
    </row>
    <row r="24" ht="19" customHeight="1" spans="1:15">
      <c r="A24" s="8">
        <v>19</v>
      </c>
      <c r="B24" s="8" t="s">
        <v>21</v>
      </c>
      <c r="C24" s="8">
        <v>703</v>
      </c>
      <c r="D24" s="8">
        <v>7</v>
      </c>
      <c r="E24" s="8" t="s">
        <v>22</v>
      </c>
      <c r="F24" s="8">
        <v>3</v>
      </c>
      <c r="G24" s="9">
        <v>109.75</v>
      </c>
      <c r="H24" s="10">
        <v>23.97</v>
      </c>
      <c r="I24" s="17">
        <v>85.78</v>
      </c>
      <c r="J24" s="18">
        <v>6013</v>
      </c>
      <c r="K24" s="19">
        <f t="shared" si="2"/>
        <v>7693.24726043367</v>
      </c>
      <c r="L24" s="19">
        <f t="shared" si="3"/>
        <v>659926.75</v>
      </c>
      <c r="M24" s="9"/>
      <c r="N24" s="20" t="s">
        <v>23</v>
      </c>
      <c r="O24" s="21" t="s">
        <v>24</v>
      </c>
    </row>
    <row r="25" ht="19" customHeight="1" spans="1:15">
      <c r="A25" s="8">
        <v>20</v>
      </c>
      <c r="B25" s="8" t="s">
        <v>21</v>
      </c>
      <c r="C25" s="8">
        <v>704</v>
      </c>
      <c r="D25" s="8">
        <v>7</v>
      </c>
      <c r="E25" s="8" t="s">
        <v>22</v>
      </c>
      <c r="F25" s="8">
        <v>3</v>
      </c>
      <c r="G25" s="9">
        <v>109.75</v>
      </c>
      <c r="H25" s="10">
        <v>23.97</v>
      </c>
      <c r="I25" s="17">
        <v>85.78</v>
      </c>
      <c r="J25" s="18">
        <v>5925</v>
      </c>
      <c r="K25" s="19">
        <f t="shared" si="2"/>
        <v>7580.65691303334</v>
      </c>
      <c r="L25" s="19">
        <f t="shared" si="3"/>
        <v>650268.75</v>
      </c>
      <c r="M25" s="9"/>
      <c r="N25" s="20" t="s">
        <v>23</v>
      </c>
      <c r="O25" s="21" t="s">
        <v>24</v>
      </c>
    </row>
    <row r="26" ht="19" customHeight="1" spans="1:15">
      <c r="A26" s="8">
        <v>21</v>
      </c>
      <c r="B26" s="8" t="s">
        <v>21</v>
      </c>
      <c r="C26" s="8">
        <v>801</v>
      </c>
      <c r="D26" s="8">
        <v>8</v>
      </c>
      <c r="E26" s="8" t="s">
        <v>22</v>
      </c>
      <c r="F26" s="8">
        <v>3</v>
      </c>
      <c r="G26" s="9">
        <v>121.03</v>
      </c>
      <c r="H26" s="10">
        <v>26.43</v>
      </c>
      <c r="I26" s="17">
        <v>94.6</v>
      </c>
      <c r="J26" s="18">
        <v>5998</v>
      </c>
      <c r="K26" s="19">
        <f t="shared" si="2"/>
        <v>7673.76257928119</v>
      </c>
      <c r="L26" s="19">
        <f t="shared" si="3"/>
        <v>725937.94</v>
      </c>
      <c r="M26" s="9"/>
      <c r="N26" s="20" t="s">
        <v>23</v>
      </c>
      <c r="O26" s="21" t="s">
        <v>24</v>
      </c>
    </row>
    <row r="27" ht="19" customHeight="1" spans="1:15">
      <c r="A27" s="8">
        <v>22</v>
      </c>
      <c r="B27" s="8" t="s">
        <v>21</v>
      </c>
      <c r="C27" s="8">
        <v>802</v>
      </c>
      <c r="D27" s="8">
        <v>8</v>
      </c>
      <c r="E27" s="8" t="s">
        <v>22</v>
      </c>
      <c r="F27" s="8">
        <v>3</v>
      </c>
      <c r="G27" s="9">
        <v>121.03</v>
      </c>
      <c r="H27" s="10">
        <v>26.43</v>
      </c>
      <c r="I27" s="17">
        <v>94.6</v>
      </c>
      <c r="J27" s="18">
        <v>5909</v>
      </c>
      <c r="K27" s="19">
        <f t="shared" si="2"/>
        <v>7559.89714587738</v>
      </c>
      <c r="L27" s="19">
        <f t="shared" si="3"/>
        <v>715166.27</v>
      </c>
      <c r="M27" s="9"/>
      <c r="N27" s="20" t="s">
        <v>23</v>
      </c>
      <c r="O27" s="21" t="s">
        <v>24</v>
      </c>
    </row>
    <row r="28" ht="19" customHeight="1" spans="1:15">
      <c r="A28" s="8">
        <v>23</v>
      </c>
      <c r="B28" s="8" t="s">
        <v>21</v>
      </c>
      <c r="C28" s="8">
        <v>803</v>
      </c>
      <c r="D28" s="8">
        <v>8</v>
      </c>
      <c r="E28" s="8" t="s">
        <v>22</v>
      </c>
      <c r="F28" s="8">
        <v>3</v>
      </c>
      <c r="G28" s="9">
        <v>109.75</v>
      </c>
      <c r="H28" s="10">
        <v>23.97</v>
      </c>
      <c r="I28" s="17">
        <v>85.78</v>
      </c>
      <c r="J28" s="18">
        <v>6039</v>
      </c>
      <c r="K28" s="19">
        <f t="shared" si="2"/>
        <v>7726.5125903474</v>
      </c>
      <c r="L28" s="19">
        <f t="shared" si="3"/>
        <v>662780.25</v>
      </c>
      <c r="M28" s="9"/>
      <c r="N28" s="20" t="s">
        <v>23</v>
      </c>
      <c r="O28" s="21" t="s">
        <v>24</v>
      </c>
    </row>
    <row r="29" ht="19" customHeight="1" spans="1:15">
      <c r="A29" s="8">
        <v>24</v>
      </c>
      <c r="B29" s="8" t="s">
        <v>21</v>
      </c>
      <c r="C29" s="8">
        <v>804</v>
      </c>
      <c r="D29" s="8">
        <v>8</v>
      </c>
      <c r="E29" s="8" t="s">
        <v>22</v>
      </c>
      <c r="F29" s="8">
        <v>3</v>
      </c>
      <c r="G29" s="9">
        <v>109.75</v>
      </c>
      <c r="H29" s="10">
        <v>23.97</v>
      </c>
      <c r="I29" s="17">
        <v>85.78</v>
      </c>
      <c r="J29" s="18">
        <v>5949</v>
      </c>
      <c r="K29" s="19">
        <f t="shared" si="2"/>
        <v>7611.36337141525</v>
      </c>
      <c r="L29" s="19">
        <f t="shared" si="3"/>
        <v>652902.75</v>
      </c>
      <c r="M29" s="9"/>
      <c r="N29" s="20" t="s">
        <v>23</v>
      </c>
      <c r="O29" s="21" t="s">
        <v>24</v>
      </c>
    </row>
    <row r="30" ht="19" customHeight="1" spans="1:15">
      <c r="A30" s="8">
        <v>25</v>
      </c>
      <c r="B30" s="8" t="s">
        <v>21</v>
      </c>
      <c r="C30" s="8">
        <v>901</v>
      </c>
      <c r="D30" s="8">
        <v>9</v>
      </c>
      <c r="E30" s="8" t="s">
        <v>22</v>
      </c>
      <c r="F30" s="8">
        <v>3</v>
      </c>
      <c r="G30" s="9">
        <v>121.03</v>
      </c>
      <c r="H30" s="10">
        <v>26.43</v>
      </c>
      <c r="I30" s="17">
        <v>94.6</v>
      </c>
      <c r="J30" s="18">
        <v>6022</v>
      </c>
      <c r="K30" s="19">
        <f t="shared" si="2"/>
        <v>7704.46786469345</v>
      </c>
      <c r="L30" s="19">
        <f t="shared" si="3"/>
        <v>728842.66</v>
      </c>
      <c r="M30" s="9"/>
      <c r="N30" s="20" t="s">
        <v>23</v>
      </c>
      <c r="O30" s="21" t="s">
        <v>24</v>
      </c>
    </row>
    <row r="31" ht="19" customHeight="1" spans="1:15">
      <c r="A31" s="8">
        <v>26</v>
      </c>
      <c r="B31" s="8" t="s">
        <v>21</v>
      </c>
      <c r="C31" s="8">
        <v>902</v>
      </c>
      <c r="D31" s="8">
        <v>9</v>
      </c>
      <c r="E31" s="8" t="s">
        <v>22</v>
      </c>
      <c r="F31" s="8">
        <v>3</v>
      </c>
      <c r="G31" s="9">
        <v>121.03</v>
      </c>
      <c r="H31" s="10">
        <v>26.43</v>
      </c>
      <c r="I31" s="17">
        <v>94.6</v>
      </c>
      <c r="J31" s="18">
        <v>5934</v>
      </c>
      <c r="K31" s="19">
        <f t="shared" si="2"/>
        <v>7591.88181818182</v>
      </c>
      <c r="L31" s="19">
        <f t="shared" si="3"/>
        <v>718192.02</v>
      </c>
      <c r="M31" s="9"/>
      <c r="N31" s="20" t="s">
        <v>23</v>
      </c>
      <c r="O31" s="21" t="s">
        <v>24</v>
      </c>
    </row>
    <row r="32" ht="19" customHeight="1" spans="1:15">
      <c r="A32" s="8">
        <v>27</v>
      </c>
      <c r="B32" s="8" t="s">
        <v>21</v>
      </c>
      <c r="C32" s="8">
        <v>904</v>
      </c>
      <c r="D32" s="8">
        <v>9</v>
      </c>
      <c r="E32" s="8" t="s">
        <v>22</v>
      </c>
      <c r="F32" s="8">
        <v>3</v>
      </c>
      <c r="G32" s="9">
        <v>109.75</v>
      </c>
      <c r="H32" s="10">
        <v>23.97</v>
      </c>
      <c r="I32" s="17">
        <v>85.78</v>
      </c>
      <c r="J32" s="18">
        <v>5974</v>
      </c>
      <c r="K32" s="19">
        <f t="shared" si="2"/>
        <v>7643.34926556307</v>
      </c>
      <c r="L32" s="19">
        <f t="shared" si="3"/>
        <v>655646.5</v>
      </c>
      <c r="M32" s="9"/>
      <c r="N32" s="20" t="s">
        <v>23</v>
      </c>
      <c r="O32" s="21" t="s">
        <v>24</v>
      </c>
    </row>
    <row r="33" ht="19" customHeight="1" spans="1:15">
      <c r="A33" s="8">
        <v>28</v>
      </c>
      <c r="B33" s="8" t="s">
        <v>21</v>
      </c>
      <c r="C33" s="8">
        <v>1001</v>
      </c>
      <c r="D33" s="8">
        <v>10</v>
      </c>
      <c r="E33" s="8" t="s">
        <v>22</v>
      </c>
      <c r="F33" s="8">
        <v>3</v>
      </c>
      <c r="G33" s="9">
        <v>121.03</v>
      </c>
      <c r="H33" s="10">
        <v>26.43</v>
      </c>
      <c r="I33" s="17">
        <v>94.6</v>
      </c>
      <c r="J33" s="18">
        <v>6046</v>
      </c>
      <c r="K33" s="19">
        <f t="shared" si="2"/>
        <v>7735.17315010571</v>
      </c>
      <c r="L33" s="19">
        <f t="shared" si="3"/>
        <v>731747.38</v>
      </c>
      <c r="M33" s="9"/>
      <c r="N33" s="20" t="s">
        <v>23</v>
      </c>
      <c r="O33" s="21" t="s">
        <v>24</v>
      </c>
    </row>
    <row r="34" ht="19" customHeight="1" spans="1:15">
      <c r="A34" s="8">
        <v>29</v>
      </c>
      <c r="B34" s="8" t="s">
        <v>21</v>
      </c>
      <c r="C34" s="8">
        <v>1002</v>
      </c>
      <c r="D34" s="8">
        <v>10</v>
      </c>
      <c r="E34" s="8" t="s">
        <v>22</v>
      </c>
      <c r="F34" s="8">
        <v>3</v>
      </c>
      <c r="G34" s="9">
        <v>121.03</v>
      </c>
      <c r="H34" s="10">
        <v>26.43</v>
      </c>
      <c r="I34" s="17">
        <v>94.6</v>
      </c>
      <c r="J34" s="18">
        <v>5957</v>
      </c>
      <c r="K34" s="19">
        <f t="shared" si="2"/>
        <v>7621.3077167019</v>
      </c>
      <c r="L34" s="19">
        <f t="shared" si="3"/>
        <v>720975.71</v>
      </c>
      <c r="M34" s="9"/>
      <c r="N34" s="20" t="s">
        <v>23</v>
      </c>
      <c r="O34" s="21" t="s">
        <v>24</v>
      </c>
    </row>
    <row r="35" ht="19" customHeight="1" spans="1:15">
      <c r="A35" s="8">
        <v>30</v>
      </c>
      <c r="B35" s="8" t="s">
        <v>21</v>
      </c>
      <c r="C35" s="8">
        <v>1003</v>
      </c>
      <c r="D35" s="8">
        <v>10</v>
      </c>
      <c r="E35" s="8" t="s">
        <v>22</v>
      </c>
      <c r="F35" s="8">
        <v>3</v>
      </c>
      <c r="G35" s="9">
        <v>109.75</v>
      </c>
      <c r="H35" s="10">
        <v>23.97</v>
      </c>
      <c r="I35" s="17">
        <v>85.78</v>
      </c>
      <c r="J35" s="18">
        <v>5901</v>
      </c>
      <c r="K35" s="19">
        <f t="shared" si="2"/>
        <v>7549.95045465143</v>
      </c>
      <c r="L35" s="19">
        <f t="shared" si="3"/>
        <v>647634.75</v>
      </c>
      <c r="M35" s="9"/>
      <c r="N35" s="20" t="s">
        <v>23</v>
      </c>
      <c r="O35" s="21" t="s">
        <v>24</v>
      </c>
    </row>
    <row r="36" ht="19" customHeight="1" spans="1:15">
      <c r="A36" s="8">
        <v>31</v>
      </c>
      <c r="B36" s="8" t="s">
        <v>21</v>
      </c>
      <c r="C36" s="8">
        <v>1004</v>
      </c>
      <c r="D36" s="8">
        <v>10</v>
      </c>
      <c r="E36" s="8" t="s">
        <v>22</v>
      </c>
      <c r="F36" s="8">
        <v>3</v>
      </c>
      <c r="G36" s="9">
        <v>109.75</v>
      </c>
      <c r="H36" s="10">
        <v>23.97</v>
      </c>
      <c r="I36" s="17">
        <v>85.78</v>
      </c>
      <c r="J36" s="18">
        <v>5996</v>
      </c>
      <c r="K36" s="19">
        <f t="shared" si="2"/>
        <v>7671.49685241315</v>
      </c>
      <c r="L36" s="19">
        <f t="shared" si="3"/>
        <v>658061</v>
      </c>
      <c r="M36" s="9"/>
      <c r="N36" s="20" t="s">
        <v>23</v>
      </c>
      <c r="O36" s="21" t="s">
        <v>24</v>
      </c>
    </row>
    <row r="37" ht="19" customHeight="1" spans="1:15">
      <c r="A37" s="8">
        <v>32</v>
      </c>
      <c r="B37" s="8" t="s">
        <v>21</v>
      </c>
      <c r="C37" s="8">
        <v>1101</v>
      </c>
      <c r="D37" s="8">
        <v>11</v>
      </c>
      <c r="E37" s="8" t="s">
        <v>22</v>
      </c>
      <c r="F37" s="8">
        <v>3</v>
      </c>
      <c r="G37" s="9">
        <v>121.03</v>
      </c>
      <c r="H37" s="10">
        <v>26.43</v>
      </c>
      <c r="I37" s="17">
        <v>94.6</v>
      </c>
      <c r="J37" s="24">
        <v>6071</v>
      </c>
      <c r="K37" s="19">
        <f t="shared" si="2"/>
        <v>7767.15782241015</v>
      </c>
      <c r="L37" s="19">
        <f t="shared" si="3"/>
        <v>734773.13</v>
      </c>
      <c r="M37" s="9"/>
      <c r="N37" s="20" t="s">
        <v>23</v>
      </c>
      <c r="O37" s="21" t="s">
        <v>24</v>
      </c>
    </row>
    <row r="38" ht="19" customHeight="1" spans="1:15">
      <c r="A38" s="8">
        <v>33</v>
      </c>
      <c r="B38" s="8" t="s">
        <v>21</v>
      </c>
      <c r="C38" s="8">
        <v>1102</v>
      </c>
      <c r="D38" s="8">
        <v>11</v>
      </c>
      <c r="E38" s="8" t="s">
        <v>22</v>
      </c>
      <c r="F38" s="8">
        <v>3</v>
      </c>
      <c r="G38" s="9">
        <v>121.03</v>
      </c>
      <c r="H38" s="10">
        <v>26.43</v>
      </c>
      <c r="I38" s="17">
        <v>94.6</v>
      </c>
      <c r="J38" s="24">
        <v>5980</v>
      </c>
      <c r="K38" s="19">
        <f t="shared" si="2"/>
        <v>7650.73361522199</v>
      </c>
      <c r="L38" s="19">
        <f t="shared" si="3"/>
        <v>723759.4</v>
      </c>
      <c r="M38" s="9"/>
      <c r="N38" s="20" t="s">
        <v>23</v>
      </c>
      <c r="O38" s="21" t="s">
        <v>24</v>
      </c>
    </row>
    <row r="39" ht="19" customHeight="1" spans="1:15">
      <c r="A39" s="8">
        <v>34</v>
      </c>
      <c r="B39" s="8" t="s">
        <v>21</v>
      </c>
      <c r="C39" s="8">
        <v>1103</v>
      </c>
      <c r="D39" s="8">
        <v>11</v>
      </c>
      <c r="E39" s="8" t="s">
        <v>22</v>
      </c>
      <c r="F39" s="8">
        <v>3</v>
      </c>
      <c r="G39" s="9">
        <v>109.75</v>
      </c>
      <c r="H39" s="10">
        <v>23.97</v>
      </c>
      <c r="I39" s="17">
        <v>85.78</v>
      </c>
      <c r="J39" s="24">
        <v>5925</v>
      </c>
      <c r="K39" s="19">
        <f t="shared" si="2"/>
        <v>7580.65691303334</v>
      </c>
      <c r="L39" s="19">
        <f t="shared" si="3"/>
        <v>650268.75</v>
      </c>
      <c r="M39" s="9"/>
      <c r="N39" s="20" t="s">
        <v>23</v>
      </c>
      <c r="O39" s="21" t="s">
        <v>24</v>
      </c>
    </row>
    <row r="40" ht="19" customHeight="1" spans="1:15">
      <c r="A40" s="8">
        <v>35</v>
      </c>
      <c r="B40" s="8" t="s">
        <v>21</v>
      </c>
      <c r="C40" s="8">
        <v>1104</v>
      </c>
      <c r="D40" s="8">
        <v>11</v>
      </c>
      <c r="E40" s="8" t="s">
        <v>22</v>
      </c>
      <c r="F40" s="8">
        <v>3</v>
      </c>
      <c r="G40" s="9">
        <v>109.75</v>
      </c>
      <c r="H40" s="10">
        <v>23.97</v>
      </c>
      <c r="I40" s="17">
        <v>85.78</v>
      </c>
      <c r="J40" s="24">
        <v>6021</v>
      </c>
      <c r="K40" s="19">
        <f t="shared" si="2"/>
        <v>7703.48274656097</v>
      </c>
      <c r="L40" s="19">
        <f t="shared" si="3"/>
        <v>660804.75</v>
      </c>
      <c r="M40" s="9"/>
      <c r="N40" s="20" t="s">
        <v>23</v>
      </c>
      <c r="O40" s="21" t="s">
        <v>24</v>
      </c>
    </row>
    <row r="41" ht="19" customHeight="1" spans="1:15">
      <c r="A41" s="8">
        <v>36</v>
      </c>
      <c r="B41" s="8" t="s">
        <v>21</v>
      </c>
      <c r="C41" s="8">
        <v>1202</v>
      </c>
      <c r="D41" s="8">
        <v>12</v>
      </c>
      <c r="E41" s="8" t="s">
        <v>22</v>
      </c>
      <c r="F41" s="8">
        <v>3</v>
      </c>
      <c r="G41" s="9">
        <v>121.03</v>
      </c>
      <c r="H41" s="10">
        <v>26.43</v>
      </c>
      <c r="I41" s="17">
        <v>94.6</v>
      </c>
      <c r="J41" s="24">
        <v>7117</v>
      </c>
      <c r="K41" s="19">
        <f t="shared" si="2"/>
        <v>9105.39651162791</v>
      </c>
      <c r="L41" s="19">
        <f t="shared" si="3"/>
        <v>861370.51</v>
      </c>
      <c r="M41" s="9"/>
      <c r="N41" s="20" t="s">
        <v>23</v>
      </c>
      <c r="O41" s="21" t="s">
        <v>24</v>
      </c>
    </row>
    <row r="42" ht="19" customHeight="1" spans="1:15">
      <c r="A42" s="8">
        <v>37</v>
      </c>
      <c r="B42" s="8" t="s">
        <v>21</v>
      </c>
      <c r="C42" s="8">
        <v>1204</v>
      </c>
      <c r="D42" s="8">
        <v>12</v>
      </c>
      <c r="E42" s="8" t="s">
        <v>22</v>
      </c>
      <c r="F42" s="8">
        <v>3</v>
      </c>
      <c r="G42" s="9">
        <v>109.75</v>
      </c>
      <c r="H42" s="10">
        <v>23.97</v>
      </c>
      <c r="I42" s="17">
        <v>85.78</v>
      </c>
      <c r="J42" s="24">
        <v>7000</v>
      </c>
      <c r="K42" s="19">
        <f t="shared" si="2"/>
        <v>8956.0503613896</v>
      </c>
      <c r="L42" s="19">
        <f t="shared" si="3"/>
        <v>768250</v>
      </c>
      <c r="M42" s="9"/>
      <c r="N42" s="20" t="s">
        <v>23</v>
      </c>
      <c r="O42" s="21" t="s">
        <v>24</v>
      </c>
    </row>
    <row r="43" ht="19" customHeight="1" spans="1:15">
      <c r="A43" s="8">
        <v>38</v>
      </c>
      <c r="B43" s="8" t="s">
        <v>21</v>
      </c>
      <c r="C43" s="8">
        <v>1301</v>
      </c>
      <c r="D43" s="8">
        <v>13</v>
      </c>
      <c r="E43" s="8" t="s">
        <v>22</v>
      </c>
      <c r="F43" s="8">
        <v>3</v>
      </c>
      <c r="G43" s="9">
        <v>121.03</v>
      </c>
      <c r="H43" s="10">
        <v>26.43</v>
      </c>
      <c r="I43" s="17">
        <v>94.6</v>
      </c>
      <c r="J43" s="24">
        <v>7117</v>
      </c>
      <c r="K43" s="19">
        <f t="shared" si="2"/>
        <v>9105.39651162791</v>
      </c>
      <c r="L43" s="19">
        <f t="shared" si="3"/>
        <v>861370.51</v>
      </c>
      <c r="M43" s="9"/>
      <c r="N43" s="20" t="s">
        <v>23</v>
      </c>
      <c r="O43" s="21" t="s">
        <v>24</v>
      </c>
    </row>
    <row r="44" ht="19" customHeight="1" spans="1:15">
      <c r="A44" s="8">
        <v>39</v>
      </c>
      <c r="B44" s="8" t="s">
        <v>21</v>
      </c>
      <c r="C44" s="8">
        <v>1302</v>
      </c>
      <c r="D44" s="8">
        <v>13</v>
      </c>
      <c r="E44" s="8" t="s">
        <v>22</v>
      </c>
      <c r="F44" s="8">
        <v>3</v>
      </c>
      <c r="G44" s="9">
        <v>121.03</v>
      </c>
      <c r="H44" s="10">
        <v>26.43</v>
      </c>
      <c r="I44" s="17">
        <v>94.6</v>
      </c>
      <c r="J44" s="24">
        <v>7000</v>
      </c>
      <c r="K44" s="19">
        <f t="shared" si="2"/>
        <v>8955.70824524313</v>
      </c>
      <c r="L44" s="19">
        <f t="shared" si="3"/>
        <v>847210</v>
      </c>
      <c r="M44" s="9"/>
      <c r="N44" s="20" t="s">
        <v>23</v>
      </c>
      <c r="O44" s="21" t="s">
        <v>24</v>
      </c>
    </row>
    <row r="45" ht="19" customHeight="1" spans="1:15">
      <c r="A45" s="8">
        <v>40</v>
      </c>
      <c r="B45" s="8" t="s">
        <v>21</v>
      </c>
      <c r="C45" s="8">
        <v>1303</v>
      </c>
      <c r="D45" s="8">
        <v>13</v>
      </c>
      <c r="E45" s="8" t="s">
        <v>22</v>
      </c>
      <c r="F45" s="8">
        <v>3</v>
      </c>
      <c r="G45" s="9">
        <v>109.75</v>
      </c>
      <c r="H45" s="10">
        <v>23.97</v>
      </c>
      <c r="I45" s="17">
        <v>85.78</v>
      </c>
      <c r="J45" s="24">
        <v>7000</v>
      </c>
      <c r="K45" s="19">
        <f t="shared" si="2"/>
        <v>8956.0503613896</v>
      </c>
      <c r="L45" s="19">
        <f t="shared" si="3"/>
        <v>768250</v>
      </c>
      <c r="M45" s="9"/>
      <c r="N45" s="20" t="s">
        <v>23</v>
      </c>
      <c r="O45" s="21" t="s">
        <v>24</v>
      </c>
    </row>
    <row r="46" ht="19" customHeight="1" spans="1:15">
      <c r="A46" s="8">
        <v>41</v>
      </c>
      <c r="B46" s="8" t="s">
        <v>21</v>
      </c>
      <c r="C46" s="8">
        <v>1304</v>
      </c>
      <c r="D46" s="8">
        <v>13</v>
      </c>
      <c r="E46" s="8" t="s">
        <v>22</v>
      </c>
      <c r="F46" s="8">
        <v>3</v>
      </c>
      <c r="G46" s="9">
        <v>109.75</v>
      </c>
      <c r="H46" s="10">
        <v>23.97</v>
      </c>
      <c r="I46" s="17">
        <v>85.78</v>
      </c>
      <c r="J46" s="24">
        <v>7000</v>
      </c>
      <c r="K46" s="19">
        <f t="shared" si="2"/>
        <v>8956.0503613896</v>
      </c>
      <c r="L46" s="19">
        <f t="shared" si="3"/>
        <v>768250</v>
      </c>
      <c r="M46" s="9"/>
      <c r="N46" s="20" t="s">
        <v>23</v>
      </c>
      <c r="O46" s="21" t="s">
        <v>24</v>
      </c>
    </row>
    <row r="47" ht="19" customHeight="1" spans="1:15">
      <c r="A47" s="8">
        <v>42</v>
      </c>
      <c r="B47" s="8" t="s">
        <v>21</v>
      </c>
      <c r="C47" s="8">
        <v>1401</v>
      </c>
      <c r="D47" s="8">
        <v>14</v>
      </c>
      <c r="E47" s="8" t="s">
        <v>22</v>
      </c>
      <c r="F47" s="8">
        <v>3</v>
      </c>
      <c r="G47" s="9">
        <v>121.03</v>
      </c>
      <c r="H47" s="10">
        <v>26.43</v>
      </c>
      <c r="I47" s="17">
        <v>94.6</v>
      </c>
      <c r="J47" s="24">
        <v>5998</v>
      </c>
      <c r="K47" s="19">
        <f t="shared" si="2"/>
        <v>7673.76257928119</v>
      </c>
      <c r="L47" s="19">
        <f t="shared" si="3"/>
        <v>725937.94</v>
      </c>
      <c r="M47" s="9"/>
      <c r="N47" s="20" t="s">
        <v>23</v>
      </c>
      <c r="O47" s="21" t="s">
        <v>24</v>
      </c>
    </row>
    <row r="48" ht="19" customHeight="1" spans="1:15">
      <c r="A48" s="8">
        <v>43</v>
      </c>
      <c r="B48" s="8" t="s">
        <v>21</v>
      </c>
      <c r="C48" s="8">
        <v>1402</v>
      </c>
      <c r="D48" s="8">
        <v>14</v>
      </c>
      <c r="E48" s="8" t="s">
        <v>22</v>
      </c>
      <c r="F48" s="8">
        <v>3</v>
      </c>
      <c r="G48" s="9">
        <v>121.03</v>
      </c>
      <c r="H48" s="10">
        <v>26.43</v>
      </c>
      <c r="I48" s="17">
        <v>94.6</v>
      </c>
      <c r="J48" s="24">
        <v>5909</v>
      </c>
      <c r="K48" s="19">
        <f t="shared" si="2"/>
        <v>7559.89714587738</v>
      </c>
      <c r="L48" s="19">
        <f t="shared" si="3"/>
        <v>715166.27</v>
      </c>
      <c r="M48" s="9"/>
      <c r="N48" s="20" t="s">
        <v>23</v>
      </c>
      <c r="O48" s="21" t="s">
        <v>24</v>
      </c>
    </row>
    <row r="49" ht="19" customHeight="1" spans="1:15">
      <c r="A49" s="8">
        <v>44</v>
      </c>
      <c r="B49" s="8" t="s">
        <v>21</v>
      </c>
      <c r="C49" s="8">
        <v>1403</v>
      </c>
      <c r="D49" s="8">
        <v>14</v>
      </c>
      <c r="E49" s="8" t="s">
        <v>22</v>
      </c>
      <c r="F49" s="8">
        <v>3</v>
      </c>
      <c r="G49" s="9">
        <v>109.75</v>
      </c>
      <c r="H49" s="10">
        <v>23.97</v>
      </c>
      <c r="I49" s="17">
        <v>85.78</v>
      </c>
      <c r="J49" s="24">
        <v>6039</v>
      </c>
      <c r="K49" s="19">
        <f t="shared" si="2"/>
        <v>7726.5125903474</v>
      </c>
      <c r="L49" s="19">
        <f t="shared" si="3"/>
        <v>662780.25</v>
      </c>
      <c r="M49" s="9"/>
      <c r="N49" s="20" t="s">
        <v>23</v>
      </c>
      <c r="O49" s="21" t="s">
        <v>24</v>
      </c>
    </row>
    <row r="50" ht="19" customHeight="1" spans="1:15">
      <c r="A50" s="8">
        <v>45</v>
      </c>
      <c r="B50" s="8" t="s">
        <v>21</v>
      </c>
      <c r="C50" s="8">
        <v>1404</v>
      </c>
      <c r="D50" s="8">
        <v>14</v>
      </c>
      <c r="E50" s="8" t="s">
        <v>22</v>
      </c>
      <c r="F50" s="8">
        <v>3</v>
      </c>
      <c r="G50" s="9">
        <v>109.75</v>
      </c>
      <c r="H50" s="10">
        <v>23.97</v>
      </c>
      <c r="I50" s="17">
        <v>85.78</v>
      </c>
      <c r="J50" s="24">
        <v>5949</v>
      </c>
      <c r="K50" s="19">
        <f t="shared" si="2"/>
        <v>7611.36337141525</v>
      </c>
      <c r="L50" s="19">
        <f t="shared" si="3"/>
        <v>652902.75</v>
      </c>
      <c r="M50" s="9"/>
      <c r="N50" s="20" t="s">
        <v>23</v>
      </c>
      <c r="O50" s="21" t="s">
        <v>24</v>
      </c>
    </row>
    <row r="51" s="1" customFormat="1" ht="19" customHeight="1" spans="1:15">
      <c r="A51" s="8">
        <v>46</v>
      </c>
      <c r="B51" s="8" t="s">
        <v>21</v>
      </c>
      <c r="C51" s="8">
        <v>1502</v>
      </c>
      <c r="D51" s="8">
        <v>15</v>
      </c>
      <c r="E51" s="8" t="s">
        <v>22</v>
      </c>
      <c r="F51" s="8">
        <v>3</v>
      </c>
      <c r="G51" s="9">
        <v>121.03</v>
      </c>
      <c r="H51" s="10">
        <v>26.43</v>
      </c>
      <c r="I51" s="17">
        <v>94.6</v>
      </c>
      <c r="J51" s="22">
        <v>7400</v>
      </c>
      <c r="K51" s="23">
        <f t="shared" si="2"/>
        <v>9467.46300211417</v>
      </c>
      <c r="L51" s="23">
        <f t="shared" si="3"/>
        <v>895622</v>
      </c>
      <c r="M51" s="9"/>
      <c r="N51" s="20" t="s">
        <v>23</v>
      </c>
      <c r="O51" s="21" t="s">
        <v>24</v>
      </c>
    </row>
    <row r="52" s="1" customFormat="1" ht="19" customHeight="1" spans="1:15">
      <c r="A52" s="8">
        <v>47</v>
      </c>
      <c r="B52" s="8" t="s">
        <v>21</v>
      </c>
      <c r="C52" s="8">
        <v>1503</v>
      </c>
      <c r="D52" s="8">
        <v>15</v>
      </c>
      <c r="E52" s="8" t="s">
        <v>22</v>
      </c>
      <c r="F52" s="8">
        <v>3</v>
      </c>
      <c r="G52" s="9">
        <v>109.75</v>
      </c>
      <c r="H52" s="10">
        <v>23.97</v>
      </c>
      <c r="I52" s="17">
        <v>85.78</v>
      </c>
      <c r="J52" s="22">
        <v>7460</v>
      </c>
      <c r="K52" s="23">
        <f t="shared" si="2"/>
        <v>9544.59081370949</v>
      </c>
      <c r="L52" s="23">
        <f t="shared" si="3"/>
        <v>818735</v>
      </c>
      <c r="M52" s="9"/>
      <c r="N52" s="20" t="s">
        <v>23</v>
      </c>
      <c r="O52" s="21" t="s">
        <v>24</v>
      </c>
    </row>
    <row r="53" ht="19" customHeight="1" spans="1:15">
      <c r="A53" s="8">
        <v>48</v>
      </c>
      <c r="B53" s="8" t="s">
        <v>21</v>
      </c>
      <c r="C53" s="8">
        <v>1602</v>
      </c>
      <c r="D53" s="8">
        <v>16</v>
      </c>
      <c r="E53" s="8" t="s">
        <v>22</v>
      </c>
      <c r="F53" s="8">
        <v>3</v>
      </c>
      <c r="G53" s="9">
        <v>121.03</v>
      </c>
      <c r="H53" s="10">
        <v>26.43</v>
      </c>
      <c r="I53" s="17">
        <v>94.6</v>
      </c>
      <c r="J53" s="24">
        <v>7077</v>
      </c>
      <c r="K53" s="19">
        <f t="shared" si="2"/>
        <v>9054.2210359408</v>
      </c>
      <c r="L53" s="19">
        <f t="shared" ref="L53:L66" si="4">J53*G53</f>
        <v>856529.31</v>
      </c>
      <c r="M53" s="9"/>
      <c r="N53" s="20" t="s">
        <v>23</v>
      </c>
      <c r="O53" s="21" t="s">
        <v>24</v>
      </c>
    </row>
    <row r="54" ht="19" customHeight="1" spans="1:15">
      <c r="A54" s="8">
        <v>49</v>
      </c>
      <c r="B54" s="8" t="s">
        <v>21</v>
      </c>
      <c r="C54" s="8">
        <v>1603</v>
      </c>
      <c r="D54" s="8">
        <v>16</v>
      </c>
      <c r="E54" s="8" t="s">
        <v>22</v>
      </c>
      <c r="F54" s="8">
        <v>3</v>
      </c>
      <c r="G54" s="9">
        <v>109.75</v>
      </c>
      <c r="H54" s="10">
        <v>23.97</v>
      </c>
      <c r="I54" s="17">
        <v>85.78</v>
      </c>
      <c r="J54" s="24">
        <v>7116</v>
      </c>
      <c r="K54" s="19">
        <f t="shared" si="2"/>
        <v>9104.46491023549</v>
      </c>
      <c r="L54" s="19">
        <f t="shared" si="4"/>
        <v>780981</v>
      </c>
      <c r="M54" s="9"/>
      <c r="N54" s="20" t="s">
        <v>23</v>
      </c>
      <c r="O54" s="21" t="s">
        <v>24</v>
      </c>
    </row>
    <row r="55" ht="19" customHeight="1" spans="1:15">
      <c r="A55" s="8">
        <v>50</v>
      </c>
      <c r="B55" s="8" t="s">
        <v>21</v>
      </c>
      <c r="C55" s="8">
        <v>1701</v>
      </c>
      <c r="D55" s="8">
        <v>17</v>
      </c>
      <c r="E55" s="8" t="s">
        <v>22</v>
      </c>
      <c r="F55" s="8">
        <v>3</v>
      </c>
      <c r="G55" s="9">
        <v>121.03</v>
      </c>
      <c r="H55" s="10">
        <v>26.43</v>
      </c>
      <c r="I55" s="17">
        <v>94.6</v>
      </c>
      <c r="J55" s="24">
        <v>5934</v>
      </c>
      <c r="K55" s="19">
        <f t="shared" si="2"/>
        <v>7591.88181818182</v>
      </c>
      <c r="L55" s="19">
        <f t="shared" si="4"/>
        <v>718192.02</v>
      </c>
      <c r="M55" s="9"/>
      <c r="N55" s="20" t="s">
        <v>23</v>
      </c>
      <c r="O55" s="21" t="s">
        <v>24</v>
      </c>
    </row>
    <row r="56" ht="19" customHeight="1" spans="1:15">
      <c r="A56" s="8">
        <v>51</v>
      </c>
      <c r="B56" s="8" t="s">
        <v>21</v>
      </c>
      <c r="C56" s="8">
        <v>1702</v>
      </c>
      <c r="D56" s="8">
        <v>17</v>
      </c>
      <c r="E56" s="8" t="s">
        <v>22</v>
      </c>
      <c r="F56" s="8">
        <v>3</v>
      </c>
      <c r="G56" s="9">
        <v>121.03</v>
      </c>
      <c r="H56" s="10">
        <v>26.43</v>
      </c>
      <c r="I56" s="17">
        <v>94.6</v>
      </c>
      <c r="J56" s="24">
        <v>6028</v>
      </c>
      <c r="K56" s="19">
        <f t="shared" si="2"/>
        <v>7712.14418604651</v>
      </c>
      <c r="L56" s="19">
        <f t="shared" si="4"/>
        <v>729568.84</v>
      </c>
      <c r="M56" s="9"/>
      <c r="N56" s="20" t="s">
        <v>23</v>
      </c>
      <c r="O56" s="21" t="s">
        <v>24</v>
      </c>
    </row>
    <row r="57" ht="19" customHeight="1" spans="1:15">
      <c r="A57" s="8">
        <v>52</v>
      </c>
      <c r="B57" s="8" t="s">
        <v>21</v>
      </c>
      <c r="C57" s="8">
        <v>1801</v>
      </c>
      <c r="D57" s="8">
        <v>18</v>
      </c>
      <c r="E57" s="8" t="s">
        <v>22</v>
      </c>
      <c r="F57" s="8">
        <v>3</v>
      </c>
      <c r="G57" s="9">
        <v>121.03</v>
      </c>
      <c r="H57" s="10">
        <v>26.43</v>
      </c>
      <c r="I57" s="17">
        <v>94.6</v>
      </c>
      <c r="J57" s="24">
        <v>5611</v>
      </c>
      <c r="K57" s="19">
        <f t="shared" si="2"/>
        <v>7178.63985200846</v>
      </c>
      <c r="L57" s="19">
        <f t="shared" si="4"/>
        <v>679099.33</v>
      </c>
      <c r="M57" s="9"/>
      <c r="N57" s="20" t="s">
        <v>23</v>
      </c>
      <c r="O57" s="21" t="s">
        <v>24</v>
      </c>
    </row>
    <row r="58" ht="19" customHeight="1" spans="1:15">
      <c r="A58" s="8">
        <v>53</v>
      </c>
      <c r="B58" s="8" t="s">
        <v>21</v>
      </c>
      <c r="C58" s="8">
        <v>1802</v>
      </c>
      <c r="D58" s="8">
        <v>18</v>
      </c>
      <c r="E58" s="8" t="s">
        <v>22</v>
      </c>
      <c r="F58" s="8">
        <v>3</v>
      </c>
      <c r="G58" s="9">
        <v>121.03</v>
      </c>
      <c r="H58" s="10">
        <v>26.43</v>
      </c>
      <c r="I58" s="17">
        <v>94.6</v>
      </c>
      <c r="J58" s="24">
        <v>5677</v>
      </c>
      <c r="K58" s="19">
        <f t="shared" si="2"/>
        <v>7263.07938689218</v>
      </c>
      <c r="L58" s="19">
        <f t="shared" si="4"/>
        <v>687087.31</v>
      </c>
      <c r="M58" s="9"/>
      <c r="N58" s="20" t="s">
        <v>23</v>
      </c>
      <c r="O58" s="21" t="s">
        <v>24</v>
      </c>
    </row>
    <row r="59" ht="19" customHeight="1" spans="1:15">
      <c r="A59" s="8">
        <v>54</v>
      </c>
      <c r="B59" s="8" t="s">
        <v>21</v>
      </c>
      <c r="C59" s="8">
        <v>1804</v>
      </c>
      <c r="D59" s="8">
        <v>18</v>
      </c>
      <c r="E59" s="8" t="s">
        <v>22</v>
      </c>
      <c r="F59" s="8">
        <v>3</v>
      </c>
      <c r="G59" s="9">
        <v>109.75</v>
      </c>
      <c r="H59" s="10">
        <v>23.97</v>
      </c>
      <c r="I59" s="17">
        <v>85.78</v>
      </c>
      <c r="J59" s="24">
        <v>5466</v>
      </c>
      <c r="K59" s="19">
        <f t="shared" ref="K59:K64" si="5">L59/I59</f>
        <v>6993.39589647937</v>
      </c>
      <c r="L59" s="19">
        <f t="shared" si="4"/>
        <v>599893.5</v>
      </c>
      <c r="M59" s="9"/>
      <c r="N59" s="20" t="s">
        <v>23</v>
      </c>
      <c r="O59" s="21" t="s">
        <v>24</v>
      </c>
    </row>
    <row r="60" ht="19" customHeight="1" spans="1:15">
      <c r="A60" s="8">
        <v>55</v>
      </c>
      <c r="B60" s="8" t="s">
        <v>21</v>
      </c>
      <c r="C60" s="8">
        <v>1901</v>
      </c>
      <c r="D60" s="8">
        <v>19</v>
      </c>
      <c r="E60" s="8" t="s">
        <v>22</v>
      </c>
      <c r="F60" s="8">
        <v>3</v>
      </c>
      <c r="G60" s="9">
        <v>121.03</v>
      </c>
      <c r="H60" s="10">
        <v>26.43</v>
      </c>
      <c r="I60" s="17">
        <v>94.6</v>
      </c>
      <c r="J60" s="24">
        <v>5990</v>
      </c>
      <c r="K60" s="19">
        <f t="shared" si="5"/>
        <v>7663.52748414376</v>
      </c>
      <c r="L60" s="19">
        <f t="shared" si="4"/>
        <v>724969.7</v>
      </c>
      <c r="M60" s="9"/>
      <c r="N60" s="20" t="s">
        <v>23</v>
      </c>
      <c r="O60" s="21" t="s">
        <v>24</v>
      </c>
    </row>
    <row r="61" ht="19" customHeight="1" spans="1:15">
      <c r="A61" s="8">
        <v>56</v>
      </c>
      <c r="B61" s="8" t="s">
        <v>21</v>
      </c>
      <c r="C61" s="8">
        <v>1902</v>
      </c>
      <c r="D61" s="8">
        <v>19</v>
      </c>
      <c r="E61" s="8" t="s">
        <v>22</v>
      </c>
      <c r="F61" s="8">
        <v>3</v>
      </c>
      <c r="G61" s="9">
        <v>121.03</v>
      </c>
      <c r="H61" s="10">
        <v>26.43</v>
      </c>
      <c r="I61" s="17">
        <v>94.6</v>
      </c>
      <c r="J61" s="24">
        <v>5942</v>
      </c>
      <c r="K61" s="19">
        <f t="shared" si="5"/>
        <v>7602.11691331924</v>
      </c>
      <c r="L61" s="19">
        <f t="shared" si="4"/>
        <v>719160.26</v>
      </c>
      <c r="M61" s="9"/>
      <c r="N61" s="20" t="s">
        <v>23</v>
      </c>
      <c r="O61" s="21" t="s">
        <v>24</v>
      </c>
    </row>
    <row r="62" ht="19" customHeight="1" spans="1:15">
      <c r="A62" s="8">
        <v>57</v>
      </c>
      <c r="B62" s="8" t="s">
        <v>21</v>
      </c>
      <c r="C62" s="8">
        <v>1903</v>
      </c>
      <c r="D62" s="8">
        <v>19</v>
      </c>
      <c r="E62" s="8" t="s">
        <v>22</v>
      </c>
      <c r="F62" s="8">
        <v>3</v>
      </c>
      <c r="G62" s="9">
        <v>109.75</v>
      </c>
      <c r="H62" s="10">
        <v>23.97</v>
      </c>
      <c r="I62" s="17">
        <v>85.78</v>
      </c>
      <c r="J62" s="24">
        <v>7000</v>
      </c>
      <c r="K62" s="19">
        <f t="shared" si="5"/>
        <v>8956.0503613896</v>
      </c>
      <c r="L62" s="19">
        <f t="shared" si="4"/>
        <v>768250</v>
      </c>
      <c r="M62" s="9"/>
      <c r="N62" s="20" t="s">
        <v>23</v>
      </c>
      <c r="O62" s="21" t="s">
        <v>24</v>
      </c>
    </row>
    <row r="63" ht="19" customHeight="1" spans="1:15">
      <c r="A63" s="8">
        <v>58</v>
      </c>
      <c r="B63" s="8" t="s">
        <v>21</v>
      </c>
      <c r="C63" s="8">
        <v>1904</v>
      </c>
      <c r="D63" s="8">
        <v>19</v>
      </c>
      <c r="E63" s="8" t="s">
        <v>22</v>
      </c>
      <c r="F63" s="8">
        <v>3</v>
      </c>
      <c r="G63" s="9">
        <v>109.75</v>
      </c>
      <c r="H63" s="10">
        <v>23.97</v>
      </c>
      <c r="I63" s="17">
        <v>85.78</v>
      </c>
      <c r="J63" s="24">
        <v>7030</v>
      </c>
      <c r="K63" s="19">
        <f t="shared" si="5"/>
        <v>8994.43343436699</v>
      </c>
      <c r="L63" s="19">
        <f t="shared" si="4"/>
        <v>771542.5</v>
      </c>
      <c r="M63" s="9"/>
      <c r="N63" s="20" t="s">
        <v>23</v>
      </c>
      <c r="O63" s="21" t="s">
        <v>24</v>
      </c>
    </row>
    <row r="64" ht="19" customHeight="1" spans="1:15">
      <c r="A64" s="11" t="s">
        <v>25</v>
      </c>
      <c r="B64" s="11"/>
      <c r="C64" s="11"/>
      <c r="D64" s="11"/>
      <c r="E64" s="11"/>
      <c r="F64" s="11"/>
      <c r="G64" s="9">
        <f>SUM(G5:G63)</f>
        <v>6726.46</v>
      </c>
      <c r="H64" s="10">
        <f>SUM(H5:H63)</f>
        <v>1468.98</v>
      </c>
      <c r="I64" s="17">
        <f>SUM(I5:I63)</f>
        <v>5257.48</v>
      </c>
      <c r="J64" s="25">
        <f>L64/G64</f>
        <v>6268.59732756904</v>
      </c>
      <c r="K64" s="25">
        <f t="shared" si="5"/>
        <v>8020.09121860664</v>
      </c>
      <c r="L64" s="25">
        <f>SUM(L5:L63)</f>
        <v>42165469.18</v>
      </c>
      <c r="M64" s="26"/>
      <c r="N64" s="27"/>
      <c r="O64" s="28"/>
    </row>
    <row r="65" ht="36" customHeight="1" spans="1:15">
      <c r="A65" s="29" t="s">
        <v>26</v>
      </c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4"/>
    </row>
    <row r="66" ht="65" customHeight="1" spans="1:15">
      <c r="A66" s="31" t="s">
        <v>27</v>
      </c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</row>
    <row r="67" ht="13.5" spans="1:15">
      <c r="A67" s="33" t="s">
        <v>28</v>
      </c>
      <c r="B67" s="33"/>
      <c r="C67" s="33"/>
      <c r="D67" s="33"/>
      <c r="E67" s="33"/>
      <c r="F67" s="33"/>
      <c r="G67" s="33"/>
      <c r="H67" s="33"/>
      <c r="I67" s="33"/>
      <c r="J67" s="33"/>
      <c r="K67" s="33" t="s">
        <v>29</v>
      </c>
      <c r="L67" s="33"/>
      <c r="M67" s="33" t="s">
        <v>30</v>
      </c>
      <c r="N67" s="33"/>
      <c r="O67" s="33"/>
    </row>
    <row r="68" ht="23.25" customHeight="1" spans="1:15">
      <c r="A68" s="33" t="s">
        <v>31</v>
      </c>
      <c r="B68" s="33"/>
      <c r="C68" s="33"/>
      <c r="D68" s="33"/>
      <c r="E68" s="33"/>
      <c r="F68" s="33"/>
      <c r="G68" s="33"/>
      <c r="H68" s="33"/>
      <c r="I68" s="33"/>
      <c r="J68" s="33"/>
      <c r="K68" s="33" t="s">
        <v>32</v>
      </c>
      <c r="L68" s="33"/>
      <c r="M68" s="33" t="s">
        <v>33</v>
      </c>
      <c r="N68" s="33"/>
      <c r="O68" s="33"/>
    </row>
    <row r="69" ht="23.25" customHeight="1" spans="1:5">
      <c r="A69" s="33" t="s">
        <v>34</v>
      </c>
      <c r="B69" s="33"/>
      <c r="C69" s="33"/>
      <c r="D69" s="33"/>
      <c r="E69" s="33"/>
    </row>
    <row r="70" ht="23.25" customHeight="1"/>
    <row r="71" ht="23.25" customHeight="1"/>
    <row r="72" ht="23.25" customHeight="1"/>
    <row r="73" ht="23.25" customHeight="1"/>
    <row r="74" ht="23.25" customHeight="1"/>
    <row r="75" ht="23.25" customHeight="1"/>
    <row r="76" ht="23.25" customHeight="1"/>
    <row r="77" ht="23.25" customHeight="1"/>
    <row r="78" ht="23.25" customHeight="1"/>
    <row r="79" ht="23.25" customHeight="1"/>
    <row r="80" ht="23.25" customHeight="1"/>
    <row r="81" ht="23.25" customHeight="1"/>
    <row r="82" ht="23.25" customHeight="1"/>
    <row r="83" ht="23.25" customHeight="1"/>
    <row r="84" ht="23.25" customHeight="1"/>
    <row r="85" ht="23.25" customHeight="1"/>
    <row r="86" ht="23.25" customHeight="1"/>
    <row r="87" ht="23.25" customHeight="1"/>
    <row r="88" ht="23.25" customHeight="1"/>
    <row r="89" ht="23.25" customHeight="1"/>
    <row r="90" ht="23.25" customHeight="1"/>
    <row r="91" ht="23.25" customHeight="1"/>
    <row r="92" ht="23.25" customHeight="1"/>
    <row r="93" ht="23.25" customHeight="1"/>
    <row r="94" ht="23.25" customHeight="1"/>
    <row r="95" ht="23.25" customHeight="1"/>
    <row r="96" ht="23.25" customHeight="1"/>
    <row r="97" ht="23.25" customHeight="1"/>
    <row r="98" ht="23.25" customHeight="1"/>
    <row r="99" ht="23.25" customHeight="1"/>
    <row r="100" ht="23.25" customHeight="1"/>
    <row r="101" ht="23.25" customHeight="1"/>
    <row r="102" ht="23.25" customHeight="1"/>
    <row r="103" ht="23.25" customHeight="1"/>
    <row r="104" ht="23.25" customHeight="1"/>
    <row r="105" ht="23.25" customHeight="1"/>
    <row r="106" ht="23.25" customHeight="1"/>
    <row r="107" ht="23.25" customHeight="1"/>
    <row r="108" ht="23.25" customHeight="1"/>
    <row r="109" ht="23.25" customHeight="1"/>
    <row r="110" ht="23.25" customHeight="1"/>
    <row r="111" ht="23.25" customHeight="1"/>
    <row r="112" ht="23.25" customHeight="1"/>
    <row r="113" ht="23.25" customHeight="1"/>
    <row r="114" ht="23.25" customHeight="1"/>
    <row r="115" ht="23.25" customHeight="1"/>
    <row r="116" ht="23.25" customHeight="1"/>
    <row r="117" ht="23.25" customHeight="1"/>
    <row r="118" ht="23.25" customHeight="1"/>
    <row r="119" ht="23.25" customHeight="1"/>
    <row r="120" ht="23.25" customHeight="1"/>
    <row r="121" ht="23.25" customHeight="1"/>
    <row r="122" ht="23.25" customHeight="1"/>
    <row r="123" ht="23.25" customHeight="1"/>
    <row r="124" ht="23.25" customHeight="1"/>
    <row r="125" ht="23.25" customHeight="1"/>
    <row r="126" ht="23.25" customHeight="1"/>
    <row r="127" ht="23.25" customHeight="1"/>
    <row r="128" ht="23.25" customHeight="1"/>
    <row r="129" ht="23.25" customHeight="1"/>
    <row r="130" ht="23.25" customHeight="1"/>
    <row r="131" ht="23.25" customHeight="1"/>
    <row r="132" ht="23.25" customHeight="1"/>
    <row r="133" ht="23.25" customHeight="1"/>
    <row r="134" ht="23.25" customHeight="1"/>
    <row r="135" ht="23.25" customHeight="1"/>
    <row r="136" ht="23.25" customHeight="1"/>
    <row r="137" ht="23.25" customHeight="1"/>
    <row r="138" ht="23.25" customHeight="1"/>
    <row r="139" ht="23.25" customHeight="1"/>
    <row r="140" ht="23.25" customHeight="1"/>
    <row r="141" ht="23.25" customHeight="1"/>
    <row r="142" ht="23.25" customHeight="1"/>
    <row r="143" ht="23.25" customHeight="1"/>
    <row r="144" ht="23.25" customHeight="1"/>
    <row r="145" ht="23.25" customHeight="1"/>
    <row r="146" ht="23.25" customHeight="1"/>
    <row r="147" ht="23.25" customHeight="1"/>
    <row r="148" ht="23.25" customHeight="1"/>
    <row r="149" ht="23.25" customHeight="1"/>
    <row r="150" ht="23.25" customHeight="1"/>
    <row r="151" ht="23.25" customHeight="1"/>
    <row r="152" ht="23.25" customHeight="1"/>
    <row r="153" ht="23.25" customHeight="1"/>
    <row r="154" ht="23.25" customHeight="1"/>
    <row r="155" ht="23.25" customHeight="1"/>
    <row r="156" ht="23.25" customHeight="1"/>
    <row r="157" ht="23.25" customHeight="1"/>
    <row r="158" ht="23.25" customHeight="1"/>
    <row r="159" ht="23.25" customHeight="1"/>
    <row r="160" ht="23.25" customHeight="1"/>
    <row r="161" ht="23.25" customHeight="1"/>
    <row r="162" ht="23.25" customHeight="1"/>
    <row r="163" ht="23.25" customHeight="1"/>
    <row r="164" ht="23.25" customHeight="1"/>
    <row r="165" ht="23.25" customHeight="1"/>
    <row r="166" ht="23.25" customHeight="1"/>
    <row r="167" ht="23.25" customHeight="1"/>
    <row r="168" ht="23.25" customHeight="1"/>
    <row r="169" ht="23.25" customHeight="1"/>
    <row r="170" ht="23.25" customHeight="1"/>
    <row r="171" ht="23.25" customHeight="1"/>
    <row r="172" ht="23.25" customHeight="1"/>
    <row r="173" ht="23.25" customHeight="1"/>
    <row r="174" ht="23.25" customHeight="1"/>
    <row r="175" ht="23.25" customHeight="1"/>
    <row r="176" ht="23.25" customHeight="1"/>
    <row r="177" ht="23.25" customHeight="1"/>
    <row r="178" ht="23.25" customHeight="1"/>
    <row r="179" ht="23.25" customHeight="1"/>
    <row r="180" ht="23.25" customHeight="1"/>
    <row r="181" ht="23.25" customHeight="1"/>
    <row r="182" ht="23.25" customHeight="1"/>
    <row r="183" ht="23.25" customHeight="1"/>
    <row r="184" ht="23.25" customHeight="1"/>
    <row r="185" ht="23.25" customHeight="1"/>
    <row r="186" ht="23.25" customHeight="1"/>
    <row r="187" ht="23.25" customHeight="1"/>
    <row r="188" ht="23.25" customHeight="1"/>
    <row r="189" ht="23.25" customHeight="1"/>
    <row r="190" ht="23.25" customHeight="1"/>
    <row r="191" ht="23.25" customHeight="1"/>
    <row r="192" ht="23.25" customHeight="1"/>
    <row r="193" ht="23.25" customHeight="1"/>
    <row r="194" ht="23.25" customHeight="1"/>
    <row r="195" ht="23.25" customHeight="1"/>
    <row r="196" ht="23.25" customHeight="1"/>
    <row r="197" ht="23.25" customHeight="1"/>
    <row r="198" ht="23.25" customHeight="1"/>
    <row r="199" ht="23.25" customHeight="1"/>
    <row r="200" ht="23.25" customHeight="1"/>
    <row r="201" ht="23.25" customHeight="1"/>
    <row r="202" ht="23.25" customHeight="1"/>
    <row r="203" ht="23.25" customHeight="1"/>
    <row r="204" ht="23.25" customHeight="1"/>
    <row r="205" ht="23.25" customHeight="1"/>
    <row r="206" ht="23.25" customHeight="1"/>
    <row r="207" ht="23.25" customHeight="1"/>
    <row r="208" ht="23.25" customHeight="1"/>
    <row r="209" ht="23.25" customHeight="1"/>
    <row r="210" ht="23.25" customHeight="1"/>
    <row r="211" ht="23.25" customHeight="1"/>
    <row r="212" ht="23.25" customHeight="1"/>
    <row r="213" ht="23.25" customHeight="1"/>
    <row r="214" ht="23.25" customHeight="1"/>
    <row r="215" ht="23.25" customHeight="1"/>
    <row r="216" ht="23.25" customHeight="1"/>
    <row r="217" ht="23.25" customHeight="1"/>
    <row r="218" ht="23.25" customHeight="1"/>
    <row r="219" ht="23.25" customHeight="1"/>
    <row r="220" ht="23.25" customHeight="1"/>
    <row r="221" ht="23.25" customHeight="1"/>
    <row r="222" ht="23.25" customHeight="1"/>
    <row r="223" ht="23.25" customHeight="1"/>
    <row r="224" ht="23.25" customHeight="1"/>
    <row r="225" ht="23.25" customHeight="1"/>
    <row r="226" ht="23.25" customHeight="1"/>
    <row r="227" ht="23.25" customHeight="1"/>
    <row r="228" ht="23.25" customHeight="1"/>
    <row r="229" ht="23.25" customHeight="1"/>
    <row r="230" ht="23.25" customHeight="1"/>
    <row r="231" ht="23.25" customHeight="1"/>
    <row r="232" ht="23.25" customHeight="1"/>
    <row r="233" ht="23.25" customHeight="1"/>
    <row r="234" ht="23.25" customHeight="1"/>
    <row r="235" ht="23.25" customHeight="1"/>
    <row r="236" ht="23.25" customHeight="1"/>
    <row r="237" ht="23.25" customHeight="1"/>
    <row r="238" ht="23.25" customHeight="1"/>
    <row r="239" ht="23.25" customHeight="1"/>
    <row r="240" ht="23.25" customHeight="1"/>
    <row r="241" ht="23.25" customHeight="1"/>
    <row r="242" ht="23.25" customHeight="1"/>
    <row r="243" ht="23.25" customHeight="1"/>
    <row r="244" ht="23.25" customHeight="1"/>
    <row r="245" ht="23.25" customHeight="1"/>
    <row r="246" ht="23.25" customHeight="1"/>
    <row r="247" ht="23.25" customHeight="1"/>
    <row r="248" ht="23.25" customHeight="1"/>
    <row r="249" ht="23.25" customHeight="1"/>
    <row r="250" ht="23.25" customHeight="1"/>
    <row r="251" ht="23.25" customHeight="1"/>
    <row r="252" ht="23.25" customHeight="1"/>
    <row r="253" ht="23.25" customHeight="1"/>
    <row r="254" ht="24.95" customHeight="1"/>
    <row r="255" ht="24.95" customHeight="1"/>
    <row r="256" ht="45" customHeight="1"/>
    <row r="257" ht="24.95" customHeight="1"/>
    <row r="258" ht="24.95" customHeight="1"/>
    <row r="259" ht="24.95" customHeight="1"/>
    <row r="260" ht="24.95" customHeight="1"/>
    <row r="261" ht="24.95" customHeight="1"/>
    <row r="262" ht="24.95" customHeight="1"/>
    <row r="263" ht="24.95" customHeight="1"/>
    <row r="264" ht="24.95" customHeight="1"/>
    <row r="265" ht="30.95" customHeight="1"/>
    <row r="266" ht="42" customHeight="1"/>
    <row r="267" ht="51.95" customHeight="1"/>
    <row r="268" ht="27" customHeight="1"/>
    <row r="269" ht="26.1" customHeight="1"/>
  </sheetData>
  <mergeCells count="27">
    <mergeCell ref="A1:B1"/>
    <mergeCell ref="A2:O2"/>
    <mergeCell ref="A3:E3"/>
    <mergeCell ref="F3:I3"/>
    <mergeCell ref="A64:F64"/>
    <mergeCell ref="A65:O65"/>
    <mergeCell ref="A66:O66"/>
    <mergeCell ref="A67:E67"/>
    <mergeCell ref="K67:L67"/>
    <mergeCell ref="A68:E68"/>
    <mergeCell ref="K68:L68"/>
    <mergeCell ref="A69:E69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" right="0" top="0" bottom="0" header="0.5" footer="0.5"/>
  <pageSetup paperSize="9" scale="8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1#楼附件2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胖橘的胖红</cp:lastModifiedBy>
  <dcterms:created xsi:type="dcterms:W3CDTF">2021-08-07T08:00:00Z</dcterms:created>
  <dcterms:modified xsi:type="dcterms:W3CDTF">2024-09-26T08:54:15Z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2052-12.1.0.16309</vt:lpwstr>
  </property>
  <property fmtid="{D5CDD505-2E9C-101B-9397-08002B2CF9AE}" pid="3" name="ICV">
    <vt:lpwstr>D96CF04071CF4F669B323E7E8229CBAB_12</vt:lpwstr>
  </property>
</Properties>
</file>