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<sst xmlns="http://schemas.openxmlformats.org/spreadsheetml/2006/main" count="33" uniqueCount="32">
  <si>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附件2</t>
  </si>
  <si>
    <t>清远市新建商品住房销售价格备案表</t>
  </si>
  <si>
    <t>房地产开发企业名称或中介服务机构名称：清远市鹏硕房地产有限公司</t>
  </si>
  <si>
    <t>项目(楼盘)名称：珀丽轩2号楼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</si>
  <si>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</si>
  <si>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</si>
  <si>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</si>
  <si>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</si>
  <si>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</si>
  <si>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</si>
  <si>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</si>
  <si>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</si>
  <si>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</si>
  <si>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</si>
  <si>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</si>
  <si>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</si>
  <si>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</si>
  <si>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</si>
  <si>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</si>
  <si>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2F</t>
  </si>
  <si>
    <t>三房两厅</t>
  </si>
  <si>
    <t>待售</t>
  </si>
  <si>
    <t>16F</t>
  </si>
  <si>
    <t>四房两厅</t>
  </si>
  <si>
    <t>本楼栋总面积/均价</t>
  </si>
  <si>
    <t xml:space="preserve">   本栋销售住宅共 2套，销售住宅总建筑面积：210.78㎡，套内面积：164.05㎡，分摊面积：46.73㎡，销售均价：5635元/㎡（建筑面积）、 7240.2元/㎡（套内建筑面积）。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</si>
  <si>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2.上述“价格”指毛坯房价格（不含室内装修）。
3.建筑面积=套内建筑面积+分摊的共有建筑面积。</t>
  </si>
  <si>
    <t>备案机关：</t>
  </si>
  <si>
    <t>企业物价员：</t>
  </si>
  <si>
    <t>价格举报投诉电话：12345</t>
  </si>
  <si>
    <t>企业投诉电话：</t>
  </si>
  <si>
    <t>本表一式两份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</si>
</sst>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name val="Times New Roman"/>
      <charset val="0"/>
    </font>
    <font>
      <sz val="12"/>
      <name val="Times New Roman"/>
      <charset val="134"/>
    </font>
    <font>
      <sz val="11"/>
      <name val="宋体"/>
      <charset val="134"/>
    </font>
    <font>
      <sz val="10"/>
      <color indexed="8"/>
      <name val="宋体"/>
      <charset val="134"/>
    </font>
    <font>
      <sz val="11"/>
      <color rgb="FFFF0000"/>
      <name val="宋体"/>
      <charset val="134"/>
    </font>
    <font>
      <sz val="12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11" fillId="0" borderId="0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10" fontId="1" fillId="0" borderId="0" xfId="0" applyNumberFormat="1" applyFont="1" applyFill="1" applyBorder="1" applyAlignment="1">
      <alignment vertical="center"/>
    </xf>
    <xf numFmtId="10" fontId="1" fillId="0" borderId="0" xfId="0" applyNumberFormat="1" applyFont="1" applyFill="1" applyBorder="1" applyAlignment="1">
      <alignment horizontal="center" vertical="center"/>
    </xf>
    <xf numFmtId="10" fontId="1" fillId="0" borderId="0" xfId="0" applyNumberFormat="1" applyFont="1" applyFill="1" applyBorder="1" applyAlignment="1">
      <alignment horizontal="center" vertical="center" wrapText="1"/>
    </xf>
    <xf numFmtId="10" fontId="1" fillId="0" borderId="0" xfId="3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abSelected="1" workbookViewId="0">
      <selection activeCell="K6" sqref="K6"/>
    </sheetView>
  </sheetViews>
  <sheetFormatPr defaultColWidth="9" defaultRowHeight="14.25"/>
  <cols>
    <col min="1" max="1" width="3.875" style="1" customWidth="1"/>
    <col min="2" max="3" width="7.875" style="1" customWidth="1"/>
    <col min="4" max="4" width="6.375" style="1" customWidth="1"/>
    <col min="5" max="5" width="9.125" style="1" customWidth="1"/>
    <col min="6" max="6" width="6.125" style="1" customWidth="1"/>
    <col min="7" max="7" width="9.625" style="1" customWidth="1"/>
    <col min="8" max="8" width="9" style="1"/>
    <col min="9" max="9" width="9.625" style="1" customWidth="1"/>
    <col min="10" max="10" width="10.625" style="1" customWidth="1"/>
    <col min="11" max="11" width="11.125" style="1" customWidth="1"/>
    <col min="12" max="12" width="11.75" style="1" customWidth="1"/>
    <col min="13" max="13" width="11.125" style="1" customWidth="1"/>
    <col min="14" max="14" width="8.75" style="1" customWidth="1"/>
    <col min="15" max="15" width="7.625" style="1" customWidth="1"/>
    <col min="16" max="16" width="12.625" style="1"/>
    <col min="17" max="17" width="16.1166666666667" style="1" customWidth="1"/>
    <col min="18" max="18" width="16.2" style="1"/>
    <col min="19" max="19" width="12.8" style="1"/>
    <col min="20" max="20" width="12.625" style="3"/>
    <col min="21" max="21" width="12.625" style="1"/>
    <col min="22" max="16384" width="9" style="1"/>
  </cols>
  <sheetData>
    <row r="1" s="1" customFormat="1" ht="18" customHeight="1" spans="1:20">
      <c r="A1" s="4" t="s">
        <v>0</v>
      </c>
      <c r="B1" s="4"/>
      <c r="T1" s="3"/>
    </row>
    <row r="2" s="1" customFormat="1" ht="41.1" customHeight="1" spans="1:2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T2" s="3"/>
    </row>
    <row r="3" s="1" customFormat="1" ht="36" customHeight="1" spans="1:20">
      <c r="A3" s="6" t="s">
        <v>2</v>
      </c>
      <c r="B3" s="6"/>
      <c r="C3" s="6"/>
      <c r="D3" s="6"/>
      <c r="E3" s="6"/>
      <c r="F3" s="6"/>
      <c r="G3" s="6"/>
      <c r="H3" s="6"/>
      <c r="I3" s="19" t="s">
        <v>3</v>
      </c>
      <c r="M3" s="6"/>
      <c r="N3" s="20"/>
      <c r="O3" s="20"/>
      <c r="T3" s="3"/>
    </row>
    <row r="4" s="1" customFormat="1" ht="30" customHeight="1" spans="1:20">
      <c r="A4" s="7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  <c r="G4" s="8" t="s">
        <v>10</v>
      </c>
      <c r="H4" s="8" t="s">
        <v>11</v>
      </c>
      <c r="I4" s="8" t="s">
        <v>12</v>
      </c>
      <c r="J4" s="8" t="s">
        <v>13</v>
      </c>
      <c r="K4" s="8" t="s">
        <v>14</v>
      </c>
      <c r="L4" s="8" t="s">
        <v>15</v>
      </c>
      <c r="M4" s="8" t="s">
        <v>16</v>
      </c>
      <c r="N4" s="8" t="s">
        <v>17</v>
      </c>
      <c r="O4" s="7" t="s">
        <v>18</v>
      </c>
      <c r="T4" s="3"/>
    </row>
    <row r="5" s="1" customFormat="1" spans="1:20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7"/>
      <c r="T5" s="3"/>
    </row>
    <row r="6" s="2" customFormat="1" ht="24.95" customHeight="1" spans="1:20">
      <c r="A6" s="9">
        <v>1</v>
      </c>
      <c r="B6" s="9">
        <v>2</v>
      </c>
      <c r="C6" s="9">
        <v>201</v>
      </c>
      <c r="D6" s="9" t="s">
        <v>19</v>
      </c>
      <c r="E6" s="9" t="s">
        <v>20</v>
      </c>
      <c r="F6" s="9">
        <v>3</v>
      </c>
      <c r="G6" s="10">
        <f t="shared" ref="G6:G8" si="0">H6+I6</f>
        <v>94.72</v>
      </c>
      <c r="H6" s="11">
        <v>21</v>
      </c>
      <c r="I6" s="21">
        <v>73.72</v>
      </c>
      <c r="J6" s="22">
        <v>5635</v>
      </c>
      <c r="K6" s="10">
        <f>L6/I6</f>
        <v>7240.19533369506</v>
      </c>
      <c r="L6" s="23">
        <f>J6*G6</f>
        <v>533747.2</v>
      </c>
      <c r="M6" s="23"/>
      <c r="N6" s="24" t="s">
        <v>21</v>
      </c>
      <c r="O6" s="25"/>
      <c r="P6" s="26"/>
      <c r="T6" s="29"/>
    </row>
    <row r="7" s="2" customFormat="1" ht="24.95" customHeight="1" spans="1:20">
      <c r="A7" s="9">
        <v>2</v>
      </c>
      <c r="B7" s="9">
        <v>2</v>
      </c>
      <c r="C7" s="9">
        <v>1602</v>
      </c>
      <c r="D7" s="9" t="s">
        <v>22</v>
      </c>
      <c r="E7" s="12" t="s">
        <v>23</v>
      </c>
      <c r="F7" s="9">
        <v>3</v>
      </c>
      <c r="G7" s="10">
        <f t="shared" si="0"/>
        <v>116.06</v>
      </c>
      <c r="H7" s="11">
        <v>25.73</v>
      </c>
      <c r="I7" s="21">
        <v>90.33</v>
      </c>
      <c r="J7" s="22">
        <v>5635</v>
      </c>
      <c r="K7" s="10">
        <f t="shared" ref="K6:K8" si="1">L7/I7</f>
        <v>7240.09852762094</v>
      </c>
      <c r="L7" s="23">
        <f>J7*G7</f>
        <v>653998.1</v>
      </c>
      <c r="M7" s="23"/>
      <c r="N7" s="24" t="s">
        <v>21</v>
      </c>
      <c r="O7" s="25"/>
      <c r="P7" s="26"/>
      <c r="T7" s="29"/>
    </row>
    <row r="8" s="2" customFormat="1" ht="24.95" customHeight="1" spans="1:20">
      <c r="A8" s="13" t="s">
        <v>24</v>
      </c>
      <c r="B8" s="13"/>
      <c r="C8" s="13"/>
      <c r="D8" s="13"/>
      <c r="E8" s="13"/>
      <c r="F8" s="13"/>
      <c r="G8" s="10">
        <f t="shared" si="0"/>
        <v>210.78</v>
      </c>
      <c r="H8" s="11">
        <f t="shared" ref="H8:L8" si="2">SUM(H6:H7)</f>
        <v>46.73</v>
      </c>
      <c r="I8" s="11">
        <f t="shared" si="2"/>
        <v>164.05</v>
      </c>
      <c r="J8" s="22">
        <f>L8/G8</f>
        <v>5635</v>
      </c>
      <c r="K8" s="10">
        <f t="shared" si="1"/>
        <v>7240.14202986894</v>
      </c>
      <c r="L8" s="27">
        <f t="shared" si="2"/>
        <v>1187745.3</v>
      </c>
      <c r="M8" s="27"/>
      <c r="N8" s="28"/>
      <c r="O8" s="28"/>
      <c r="R8" s="30"/>
      <c r="S8" s="31"/>
      <c r="T8" s="29"/>
    </row>
    <row r="9" s="2" customFormat="1" ht="32" customHeight="1" spans="1:20">
      <c r="A9" s="14" t="s">
        <v>25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R9" s="32"/>
      <c r="T9" s="29"/>
    </row>
    <row r="10" s="2" customFormat="1" ht="74" customHeight="1" spans="1:20">
      <c r="A10" s="15" t="s">
        <v>26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S10" s="33"/>
      <c r="T10" s="29"/>
    </row>
    <row r="11" s="2" customFormat="1" ht="24.95" customHeight="1" spans="1:20">
      <c r="A11" s="17" t="s">
        <v>27</v>
      </c>
      <c r="B11" s="17"/>
      <c r="C11" s="17"/>
      <c r="D11" s="17"/>
      <c r="E11" s="17"/>
      <c r="F11" s="17"/>
      <c r="G11" s="17"/>
      <c r="H11" s="17"/>
      <c r="I11" s="17"/>
      <c r="J11" s="17"/>
      <c r="K11" s="17" t="s">
        <v>28</v>
      </c>
      <c r="L11" s="17"/>
      <c r="M11" s="17"/>
      <c r="N11" s="18"/>
      <c r="O11" s="18"/>
      <c r="T11" s="29"/>
    </row>
    <row r="12" s="2" customFormat="1" ht="24.95" customHeight="1" spans="1:20">
      <c r="A12" s="17" t="s">
        <v>29</v>
      </c>
      <c r="B12" s="17"/>
      <c r="C12" s="17"/>
      <c r="D12" s="17"/>
      <c r="E12" s="17"/>
      <c r="F12" s="18"/>
      <c r="G12" s="18"/>
      <c r="H12" s="18"/>
      <c r="I12" s="18"/>
      <c r="J12" s="18"/>
      <c r="K12" s="17" t="s">
        <v>30</v>
      </c>
      <c r="L12" s="17"/>
      <c r="M12" s="17"/>
      <c r="N12" s="18"/>
      <c r="O12" s="18"/>
      <c r="T12" s="29"/>
    </row>
    <row r="13" s="2" customFormat="1" ht="24.95" customHeight="1" spans="1:20">
      <c r="A13" s="17" t="s">
        <v>31</v>
      </c>
      <c r="B13" s="17"/>
      <c r="C13" s="17"/>
      <c r="D13" s="17"/>
      <c r="E13" s="17"/>
      <c r="T13" s="29"/>
    </row>
    <row r="14" s="2" customFormat="1" ht="24.95" customHeight="1" spans="20:20">
      <c r="T14" s="29"/>
    </row>
    <row r="15" s="2" customFormat="1" ht="24.95" customHeight="1" spans="20:20">
      <c r="T15" s="29"/>
    </row>
    <row r="16" s="2" customFormat="1" ht="24.95" customHeight="1" spans="20:20">
      <c r="T16" s="29"/>
    </row>
    <row r="17" s="2" customFormat="1" ht="24.95" customHeight="1" spans="20:20">
      <c r="T17" s="29"/>
    </row>
    <row r="18" s="2" customFormat="1" ht="24.95" customHeight="1" spans="20:20">
      <c r="T18" s="29"/>
    </row>
    <row r="19" s="2" customFormat="1" ht="24.95" customHeight="1" spans="20:20">
      <c r="T19" s="29"/>
    </row>
    <row r="20" s="2" customFormat="1" ht="24.95" customHeight="1" spans="20:20">
      <c r="T20" s="29"/>
    </row>
    <row r="21" s="2" customFormat="1" ht="24.95" customHeight="1" spans="20:20">
      <c r="T21" s="29"/>
    </row>
    <row r="22" s="2" customFormat="1" ht="31" customHeight="1" spans="20:20">
      <c r="T22" s="29"/>
    </row>
    <row r="23" ht="42" customHeight="1"/>
    <row r="24" ht="52" customHeight="1"/>
    <row r="25" ht="27" customHeight="1"/>
    <row r="26" ht="26" customHeight="1"/>
  </sheetData>
  <mergeCells count="25">
    <mergeCell ref="A1:B1"/>
    <mergeCell ref="A2:O2"/>
    <mergeCell ref="A8:F8"/>
    <mergeCell ref="A9:O9"/>
    <mergeCell ref="A10:O10"/>
    <mergeCell ref="A11:E11"/>
    <mergeCell ref="K11:L11"/>
    <mergeCell ref="A12:E12"/>
    <mergeCell ref="K12:L12"/>
    <mergeCell ref="A13:E1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2024-10-23T01:10:01Z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4C8D1105432B4F51AC8BA8F863B9B0B5_12</vt:lpwstr>
  </property>
</Properties>
</file>