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第二批" sheetId="1" r:id="rId1"/>
  </sheets>
  <externalReferences>
    <externalReference r:id="rId4"/>
  </externalReferences>
  <definedNames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<sst xmlns="http://schemas.openxmlformats.org/spreadsheetml/2006/main" count="12" uniqueCount="12">
  <si>
    <t>清远市2021年选调优秀大学毕业生第二批体检和考察合格
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</si>
  <si>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</si>
  <si>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</si>
  <si>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</si>
  <si>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</si>
  <si>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</si>
  <si>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</si>
  <si>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</si>
  <si>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王豪</t>
  </si>
  <si>
    <t>邵林芬</t>
  </si>
  <si>
    <t>黎苑</t>
  </si>
  <si>
    <t>黄舒敏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</si>
</sst>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5991;&#20214;\&#20844;&#21153;&#21592;&#25307;&#24405;\2020\2021&#36873;&#35843;&#29983;\8.&#20307;&#26816;\2021&#24180;&#36873;&#35843;&#20248;&#31168;&#22823;&#23398;&#27605;&#19994;&#29983;&#31532;&#19968;&#25209;&#20307;&#26816;&#32467;&#26524;&#27719;&#24635;&#34920;-2021.1.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>
        <row r="4">
          <cell r="B4" t="str">
            <v>陈艳惜</v>
          </cell>
          <cell r="C4" t="str">
            <v>中共清远市佛冈县纪律检查委员会佛冈县监察委员会机关</v>
          </cell>
          <cell r="D4" t="str">
            <v>11800582191001</v>
          </cell>
          <cell r="E4" t="str">
            <v>案件审理室四级主任科员以下</v>
          </cell>
          <cell r="F4" t="str">
            <v>1</v>
          </cell>
          <cell r="G4" t="str">
            <v>女</v>
          </cell>
          <cell r="H4" t="str">
            <v>114405002021</v>
          </cell>
        </row>
        <row r="5">
          <cell r="B5" t="str">
            <v>黄舒敏</v>
          </cell>
          <cell r="C5" t="str">
            <v>连南瑶族自治县人民政府办公室</v>
          </cell>
          <cell r="D5" t="str">
            <v>11800862191001</v>
          </cell>
          <cell r="E5" t="str">
            <v>综合调研股一级科员</v>
          </cell>
          <cell r="F5" t="str">
            <v>1</v>
          </cell>
          <cell r="G5" t="str">
            <v>女</v>
          </cell>
          <cell r="H5" t="str">
            <v>114404101016</v>
          </cell>
        </row>
        <row r="6">
          <cell r="B6" t="str">
            <v>罗格宁</v>
          </cell>
          <cell r="C6" t="str">
            <v>中国共产主义青年团清远市佛冈县委员会</v>
          </cell>
          <cell r="D6" t="str">
            <v>11801702191001</v>
          </cell>
          <cell r="E6" t="str">
            <v>办公室四级主任科员以下</v>
          </cell>
          <cell r="F6" t="str">
            <v>1</v>
          </cell>
          <cell r="G6" t="str">
            <v>女</v>
          </cell>
          <cell r="H6" t="str">
            <v>114403142018</v>
          </cell>
        </row>
        <row r="7">
          <cell r="B7" t="str">
            <v>徐家炜</v>
          </cell>
          <cell r="C7" t="str">
            <v>清远市清城区市场监督管理局</v>
          </cell>
          <cell r="D7" t="str">
            <v>11802492191001</v>
          </cell>
          <cell r="E7" t="str">
            <v>基层所一级科员</v>
          </cell>
          <cell r="F7" t="str">
            <v>1</v>
          </cell>
          <cell r="G7" t="str">
            <v>男</v>
          </cell>
          <cell r="H7" t="str">
            <v>114402039023</v>
          </cell>
        </row>
        <row r="8">
          <cell r="B8" t="str">
            <v>梅晓菁</v>
          </cell>
          <cell r="C8" t="str">
            <v>清远市清城区城市管理和综合执法局</v>
          </cell>
          <cell r="D8" t="str">
            <v>11802592191001</v>
          </cell>
          <cell r="E8" t="str">
            <v>一级科员</v>
          </cell>
          <cell r="F8" t="str">
            <v>1</v>
          </cell>
          <cell r="G8" t="str">
            <v>女</v>
          </cell>
          <cell r="H8" t="str">
            <v>114401139028</v>
          </cell>
        </row>
        <row r="9">
          <cell r="B9" t="str">
            <v>赖炫伟</v>
          </cell>
          <cell r="C9" t="str">
            <v>英德市市场监督管理局</v>
          </cell>
          <cell r="D9" t="str">
            <v>11803122191001</v>
          </cell>
          <cell r="E9" t="str">
            <v>九龙市场监督管理所一级科员</v>
          </cell>
          <cell r="F9" t="str">
            <v>1</v>
          </cell>
          <cell r="G9" t="str">
            <v>男</v>
          </cell>
          <cell r="H9" t="str">
            <v>114405135021</v>
          </cell>
        </row>
        <row r="10">
          <cell r="B10" t="str">
            <v>邵林芬</v>
          </cell>
          <cell r="C10" t="str">
            <v>连州市市场监督管理局</v>
          </cell>
          <cell r="D10" t="str">
            <v>11803402191001</v>
          </cell>
          <cell r="E10" t="str">
            <v>九陂市场监督管理所一级科员</v>
          </cell>
          <cell r="F10" t="str">
            <v>1</v>
          </cell>
          <cell r="G10" t="str">
            <v>女</v>
          </cell>
          <cell r="H10" t="str">
            <v>114403173029</v>
          </cell>
        </row>
        <row r="11">
          <cell r="B11" t="str">
            <v>王晓彤</v>
          </cell>
          <cell r="C11" t="str">
            <v>清远市佛冈县发展和改革局</v>
          </cell>
          <cell r="D11" t="str">
            <v>11803602191001</v>
          </cell>
          <cell r="E11" t="str">
            <v>综合规划股一级科员</v>
          </cell>
          <cell r="F11" t="str">
            <v>1</v>
          </cell>
          <cell r="G11" t="str">
            <v>女</v>
          </cell>
          <cell r="H11" t="str">
            <v>114404003019</v>
          </cell>
        </row>
        <row r="12">
          <cell r="B12" t="str">
            <v>唐婉渝</v>
          </cell>
          <cell r="C12" t="str">
            <v>清远市佛冈县交通运输局</v>
          </cell>
          <cell r="D12" t="str">
            <v>11803652191001</v>
          </cell>
          <cell r="E12" t="str">
            <v>执法监督股一级科员</v>
          </cell>
          <cell r="F12" t="str">
            <v>1</v>
          </cell>
          <cell r="G12" t="str">
            <v>女</v>
          </cell>
          <cell r="H12" t="str">
            <v>114405002011</v>
          </cell>
        </row>
        <row r="13">
          <cell r="B13" t="str">
            <v>黎苑</v>
          </cell>
          <cell r="C13" t="str">
            <v>连南瑶族自治县财政局</v>
          </cell>
          <cell r="D13" t="str">
            <v>11804282191001</v>
          </cell>
          <cell r="E13" t="str">
            <v>办公室一级科员</v>
          </cell>
          <cell r="F13" t="str">
            <v>1</v>
          </cell>
          <cell r="G13" t="str">
            <v>女</v>
          </cell>
          <cell r="H13" t="str">
            <v>114403048015</v>
          </cell>
        </row>
        <row r="14">
          <cell r="B14" t="str">
            <v>王豪</v>
          </cell>
          <cell r="C14" t="str">
            <v>清远市英德市城市建设管理监察大队</v>
          </cell>
          <cell r="D14" t="str">
            <v>11805492191001</v>
          </cell>
          <cell r="E14" t="str">
            <v>办公室一级科员</v>
          </cell>
          <cell r="F14" t="str">
            <v>1</v>
          </cell>
          <cell r="G14" t="str">
            <v>男</v>
          </cell>
          <cell r="H14" t="str">
            <v>113204001064</v>
          </cell>
        </row>
        <row r="15">
          <cell r="B15" t="str">
            <v>苏家琳</v>
          </cell>
          <cell r="C15" t="str">
            <v>连州市卫生监督所</v>
          </cell>
          <cell r="D15" t="str">
            <v>11805782191001</v>
          </cell>
          <cell r="E15" t="str">
            <v>监督二科一级科员</v>
          </cell>
          <cell r="F15" t="str">
            <v>1</v>
          </cell>
          <cell r="G15" t="str">
            <v>男</v>
          </cell>
          <cell r="H15" t="str">
            <v>114401134010</v>
          </cell>
        </row>
        <row r="16">
          <cell r="B16" t="str">
            <v>韦静</v>
          </cell>
          <cell r="C16" t="str">
            <v>清远市阳山县财政局所有乡镇财政所</v>
          </cell>
          <cell r="D16" t="str">
            <v>11806082191001</v>
          </cell>
          <cell r="E16" t="str">
            <v>阳城镇财政所一级科员</v>
          </cell>
          <cell r="F16" t="str">
            <v>1</v>
          </cell>
          <cell r="G16" t="str">
            <v>女</v>
          </cell>
          <cell r="H16" t="str">
            <v>114403189018</v>
          </cell>
        </row>
        <row r="17">
          <cell r="B17" t="str">
            <v>白雁</v>
          </cell>
          <cell r="C17" t="str">
            <v>清远市阳山县财政局所有乡镇财政所</v>
          </cell>
          <cell r="D17" t="str">
            <v>11806082191002</v>
          </cell>
          <cell r="E17" t="str">
            <v>岭背镇财政所一级科员</v>
          </cell>
          <cell r="F17" t="str">
            <v>1</v>
          </cell>
          <cell r="G17" t="str">
            <v>女</v>
          </cell>
          <cell r="H17" t="str">
            <v>114402015019</v>
          </cell>
        </row>
        <row r="18">
          <cell r="B18" t="str">
            <v>陈丹敏</v>
          </cell>
          <cell r="C18" t="str">
            <v>中共佛冈县委巡察工作领导小组办公室</v>
          </cell>
          <cell r="D18" t="str">
            <v>11807302191001</v>
          </cell>
          <cell r="E18" t="str">
            <v>综合股四级主任科员以下</v>
          </cell>
          <cell r="F18" t="str">
            <v>1</v>
          </cell>
          <cell r="G18" t="str">
            <v>女</v>
          </cell>
          <cell r="H18" t="str">
            <v>114402020008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13.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4" customWidth="1"/>
    <col min="6" max="6" width="5.875" style="1" customWidth="1"/>
    <col min="7" max="7" width="16.75390625" style="1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v>1</v>
      </c>
      <c r="B3" s="8" t="str">
        <f>VLOOKUP($E3,'[1]汇总'!$B$4:$H$18,2,0)</f>
        <v>清远市英德市城市建设管理监察大队</v>
      </c>
      <c r="C3" s="8" t="str">
        <f>VLOOKUP($E3,'[1]汇总'!$B$4:$H$18,3,0)</f>
        <v>11805492191001</v>
      </c>
      <c r="D3" s="8" t="str">
        <f>VLOOKUP($E3,'[1]汇总'!$B$4:$H$18,4,0)</f>
        <v>办公室一级科员</v>
      </c>
      <c r="E3" s="8" t="s">
        <v>8</v>
      </c>
      <c r="F3" s="8" t="str">
        <f>VLOOKUP(E3,'[1]汇总'!$B$4:$H$18,6,0)</f>
        <v>男</v>
      </c>
      <c r="G3" s="8" t="str">
        <f>VLOOKUP($E3,'[1]汇总'!$B$4:$H$18,7,0)</f>
        <v>113204001064</v>
      </c>
    </row>
    <row r="4" spans="1:7" s="3" customFormat="1" ht="27.75" customHeight="1">
      <c r="A4" s="7">
        <v>2</v>
      </c>
      <c r="B4" s="8" t="str">
        <f>VLOOKUP($E4,'[1]汇总'!$B$4:$H$18,2,0)</f>
        <v>连州市市场监督管理局</v>
      </c>
      <c r="C4" s="8" t="str">
        <f>VLOOKUP($E4,'[1]汇总'!$B$4:$H$18,3,0)</f>
        <v>11803402191001</v>
      </c>
      <c r="D4" s="8" t="str">
        <f>VLOOKUP($E4,'[1]汇总'!$B$4:$H$18,4,0)</f>
        <v>九陂市场监督管理所一级科员</v>
      </c>
      <c r="E4" s="8" t="s">
        <v>9</v>
      </c>
      <c r="F4" s="8" t="str">
        <f>VLOOKUP(E4,'[1]汇总'!$B$4:$H$18,6,0)</f>
        <v>女</v>
      </c>
      <c r="G4" s="8" t="str">
        <f>VLOOKUP($E4,'[1]汇总'!$B$4:$H$18,7,0)</f>
        <v>114403173029</v>
      </c>
    </row>
    <row r="5" spans="1:7" s="3" customFormat="1" ht="27.75" customHeight="1">
      <c r="A5" s="7">
        <v>3</v>
      </c>
      <c r="B5" s="8" t="str">
        <f>VLOOKUP($E5,'[1]汇总'!$B$4:$H$18,2,0)</f>
        <v>连南瑶族自治县财政局</v>
      </c>
      <c r="C5" s="8" t="str">
        <f>VLOOKUP($E5,'[1]汇总'!$B$4:$H$18,3,0)</f>
        <v>11804282191001</v>
      </c>
      <c r="D5" s="8" t="str">
        <f>VLOOKUP($E5,'[1]汇总'!$B$4:$H$18,4,0)</f>
        <v>办公室一级科员</v>
      </c>
      <c r="E5" s="8" t="s">
        <v>10</v>
      </c>
      <c r="F5" s="8" t="str">
        <f>VLOOKUP(E5,'[1]汇总'!$B$4:$H$18,6,0)</f>
        <v>女</v>
      </c>
      <c r="G5" s="8" t="str">
        <f>VLOOKUP($E5,'[1]汇总'!$B$4:$H$18,7,0)</f>
        <v>114403048015</v>
      </c>
    </row>
    <row r="6" spans="1:7" s="3" customFormat="1" ht="27.75" customHeight="1">
      <c r="A6" s="7">
        <v>4</v>
      </c>
      <c r="B6" s="8" t="str">
        <f>VLOOKUP($E6,'[1]汇总'!$B$4:$H$18,2,0)</f>
        <v>连南瑶族自治县人民政府办公室</v>
      </c>
      <c r="C6" s="8" t="str">
        <f>VLOOKUP($E6,'[1]汇总'!$B$4:$H$18,3,0)</f>
        <v>11800862191001</v>
      </c>
      <c r="D6" s="8" t="str">
        <f>VLOOKUP($E6,'[1]汇总'!$B$4:$H$18,4,0)</f>
        <v>综合调研股一级科员</v>
      </c>
      <c r="E6" s="8" t="s">
        <v>11</v>
      </c>
      <c r="F6" s="8" t="str">
        <f>VLOOKUP(E6,'[1]汇总'!$B$4:$H$18,6,0)</f>
        <v>女</v>
      </c>
      <c r="G6" s="8" t="str">
        <f>VLOOKUP($E6,'[1]汇总'!$B$4:$H$18,7,0)</f>
        <v>114404101016</v>
      </c>
    </row>
  </sheetData>
  <sheetProtection/>
  <mergeCells count="1">
    <mergeCell ref="A1:G1"/>
  </mergeCells>
  <printOptions horizontalCentered="1"/>
  <pageMargins left="0.28" right="0.2" top="0.36" bottom="0.31" header="0.11999999999999998" footer="0.0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雷锦辉</cp:lastModifiedBy>
  <dcterms:created xsi:type="dcterms:W3CDTF">2017-07-28T03:20:43Z</dcterms:created>
  <dcterms:modified xsi:type="dcterms:W3CDTF">2021-08-12T07:36:05Z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