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0790" windowHeight="7410" activeTab="0"/>
  </bookViews>
  <sheets>
    <sheet name="汇总" sheetId="1" r:id="rId1"/>
  </sheets>
  <definedNames>
    <definedName name="_xlnm.Print_Titles" localSheetId="0">'汇总'!$4:$5</definedName>
  </definedNames>
  <calcPr fullCalcOnLoad="1"/>
</workbook>
</file>

<file path=xl/sharedStrings.xml><?xml version="1.0" encoding="utf-8"?>
<sst xmlns="http://schemas.openxmlformats.org/spreadsheetml/2006/main" count="779" uniqueCount="202">
  <si>
    <t>附件2</t>
  </si>
  <si>
    <t>清远市“十四五”期间学位建设规划（征求意见稿）</t>
  </si>
  <si>
    <t>序号</t>
  </si>
  <si>
    <t>单位</t>
  </si>
  <si>
    <t>拟新建改扩）学校名称</t>
  </si>
  <si>
    <t>所属 
区域</t>
  </si>
  <si>
    <t>学校 
性质</t>
  </si>
  <si>
    <t>办学 
层次</t>
  </si>
  <si>
    <t>建设   类型</t>
  </si>
  <si>
    <t>计划新增学位数（个）</t>
  </si>
  <si>
    <t>计划完成  
时间</t>
  </si>
  <si>
    <t>建筑面积（平方米）</t>
  </si>
  <si>
    <t>用地需求（亩）</t>
  </si>
  <si>
    <t>资金测算（万元）</t>
  </si>
  <si>
    <t>备注</t>
  </si>
  <si>
    <t>小计</t>
  </si>
  <si>
    <t>幼儿园</t>
  </si>
  <si>
    <t>小学</t>
  </si>
  <si>
    <t>初中</t>
  </si>
  <si>
    <t>高中</t>
  </si>
  <si>
    <t>清远市</t>
  </si>
  <si>
    <t>市直</t>
  </si>
  <si>
    <t>清远市第一中学扩建工程</t>
  </si>
  <si>
    <t>市中心区域</t>
  </si>
  <si>
    <t>公办</t>
  </si>
  <si>
    <t>改扩建</t>
  </si>
  <si>
    <t>清远市第四中学   （暂名）</t>
  </si>
  <si>
    <t>拟新建</t>
  </si>
  <si>
    <t>清远市职业技术学校新校区建设工程（暂名）</t>
  </si>
  <si>
    <t>中职</t>
  </si>
  <si>
    <t>300-400</t>
  </si>
  <si>
    <t>合计</t>
  </si>
  <si>
    <t>清城区</t>
  </si>
  <si>
    <t>清远市清城区第四幼儿园</t>
  </si>
  <si>
    <t>县城</t>
  </si>
  <si>
    <t>新建</t>
  </si>
  <si>
    <t>碧桂园江与峸小区配套幼儿园</t>
  </si>
  <si>
    <t>街镇</t>
  </si>
  <si>
    <t>四季尚璟小区配套幼儿园</t>
  </si>
  <si>
    <t>清远市清城区第五幼儿园</t>
  </si>
  <si>
    <t>飞来峡镇江口幼儿园</t>
  </si>
  <si>
    <t>扩建</t>
  </si>
  <si>
    <t>清远市奥体一号地项目小区配套幼儿园</t>
  </si>
  <si>
    <t>清远市清城区飞来峡镇黄洞安置区幼儿园</t>
  </si>
  <si>
    <t>清远市奥体二号地项目用地小区配套幼儿园</t>
  </si>
  <si>
    <t>洲心街道B48号区小区配套幼儿园</t>
  </si>
  <si>
    <t>东城街道J8号区441802003007GB00077地块小区配套幼儿园</t>
  </si>
  <si>
    <t>洲心工业园燕湖壹品小区配套幼儿园</t>
  </si>
  <si>
    <t>横荷街道城西大道以西441802004001GB00053地块小区配套幼儿园</t>
  </si>
  <si>
    <t>石角镇宏誉花园小区配套幼儿园</t>
  </si>
  <si>
    <t>石角镇云樾江山小区配套幼儿园</t>
  </si>
  <si>
    <t>洲心街蔷薇熙岸小区配套幼儿园</t>
  </si>
  <si>
    <t>洲心街碧桂园燕湖里小区配套幼儿园</t>
  </si>
  <si>
    <t>横荷街花海湾小区配套幼儿园</t>
  </si>
  <si>
    <t>东城街保利雅居乐小区配套幼儿园</t>
  </si>
  <si>
    <t>清飞小学
（暂名）</t>
  </si>
  <si>
    <t>新城小学
（暂名）</t>
  </si>
  <si>
    <t>横荷街新百加小学</t>
  </si>
  <si>
    <t>（异地迁建）新建</t>
  </si>
  <si>
    <t>富强中路小学
（暂名）</t>
  </si>
  <si>
    <t>石龙学校
（暂名）</t>
  </si>
  <si>
    <t>九年一贯制</t>
  </si>
  <si>
    <t>人民一路小学
（暂名）</t>
  </si>
  <si>
    <t>龙塘镇云路小学</t>
  </si>
  <si>
    <t>复建</t>
  </si>
  <si>
    <t>松苏岭中学
（暂名）</t>
  </si>
  <si>
    <t>松苏岭小学
（暂名）</t>
  </si>
  <si>
    <t>富强中学
（暂名）</t>
  </si>
  <si>
    <t>虎头岭小学
（暂名）</t>
  </si>
  <si>
    <t>奥体小学
（暂名）</t>
  </si>
  <si>
    <t>奥体中学
（暂名）</t>
  </si>
  <si>
    <t>清城区智慧初级中学（暂名）</t>
  </si>
  <si>
    <t>新北江小学</t>
  </si>
  <si>
    <t>松岗中学</t>
  </si>
  <si>
    <t>清城中学</t>
  </si>
  <si>
    <t>东城街石板小学</t>
  </si>
  <si>
    <t>改扩建为九年一贯制学校</t>
  </si>
  <si>
    <t>东城街大塱学校</t>
  </si>
  <si>
    <t>沙田小学</t>
  </si>
  <si>
    <t>银盏林场学校</t>
  </si>
  <si>
    <t>龙塘一中</t>
  </si>
  <si>
    <t>龙塘镇井岭小学</t>
  </si>
  <si>
    <t>龙塘镇井岭小学
安丰教学点</t>
  </si>
  <si>
    <t>龙塘镇第二小学</t>
  </si>
  <si>
    <t>东城街新桥学校</t>
  </si>
  <si>
    <t>横荷街中心小学</t>
  </si>
  <si>
    <t>横荷街赤岗学校</t>
  </si>
  <si>
    <t>石角镇石歧小学</t>
  </si>
  <si>
    <t>石角镇橫石小学</t>
  </si>
  <si>
    <t>石角镇田心小学</t>
  </si>
  <si>
    <t>洲心街沥头小学</t>
  </si>
  <si>
    <t>洲心街中心小学</t>
  </si>
  <si>
    <t>源潭镇台前小学
松塘教学点</t>
  </si>
  <si>
    <t>源潭镇金星小学</t>
  </si>
  <si>
    <t>源潭镇台前小学</t>
  </si>
  <si>
    <t>清新区</t>
  </si>
  <si>
    <t>清远市清新区第四小学</t>
  </si>
  <si>
    <t>清新区第九小学</t>
  </si>
  <si>
    <t>清新区第十一小学</t>
  </si>
  <si>
    <t>清远市清新区太和镇周田小学</t>
  </si>
  <si>
    <t>清远市清新区太和镇黄岗小学</t>
  </si>
  <si>
    <t>清远市清新区三坑镇中心小学</t>
  </si>
  <si>
    <t>乡镇</t>
  </si>
  <si>
    <t>区职校现地址改建</t>
  </si>
  <si>
    <t>九年制</t>
  </si>
  <si>
    <t>太平镇马岳小学</t>
  </si>
  <si>
    <t>清远市清新区太和镇回澜初级中学</t>
  </si>
  <si>
    <t>清远市清新区第一中学</t>
  </si>
  <si>
    <t>太平镇中心小学附属幼儿园</t>
  </si>
  <si>
    <t>浸潭镇中心幼儿园独石分园</t>
  </si>
  <si>
    <t>2022年12月</t>
  </si>
  <si>
    <t>三坑镇中心幼儿园</t>
  </si>
  <si>
    <t>2022年8月</t>
  </si>
  <si>
    <t>太和镇中心幼儿园</t>
  </si>
  <si>
    <t>龙颈镇石坎幼儿园</t>
  </si>
  <si>
    <t>禾云镇沙河幼儿园</t>
  </si>
  <si>
    <t>石潭镇第二幼儿园</t>
  </si>
  <si>
    <t>2023年8月</t>
  </si>
  <si>
    <t>清远市清新区职业技术学校</t>
  </si>
  <si>
    <t>2023年</t>
  </si>
  <si>
    <t>佛冈县</t>
  </si>
  <si>
    <t xml:space="preserve">佛冈县城北篁胜小学
</t>
  </si>
  <si>
    <t>佛冈县石角镇中心小学吉田教学点</t>
  </si>
  <si>
    <t>佛冈县时代小学
（暂名）</t>
  </si>
  <si>
    <t>佛冈县恒大花溪谷小学（暂名）</t>
  </si>
  <si>
    <t>佛冈县城东中学</t>
  </si>
  <si>
    <t>佛冈县城北中学</t>
  </si>
  <si>
    <t>佛冈县四九中学</t>
  </si>
  <si>
    <t>佛冈县潖江中学</t>
  </si>
  <si>
    <t>佛冈县三八中学（初中）（暂名）</t>
  </si>
  <si>
    <t>完全
中学</t>
  </si>
  <si>
    <t>佛冈县石角镇中心
幼儿园吉田分园</t>
  </si>
  <si>
    <t>佛冈县蓓蕾幼儿园</t>
  </si>
  <si>
    <t>2025年12月</t>
  </si>
  <si>
    <t>佛冈县职业技术学校</t>
  </si>
  <si>
    <t>阳山县</t>
  </si>
  <si>
    <t>青莲镇高峰幼儿园</t>
  </si>
  <si>
    <t>第四幼儿园</t>
  </si>
  <si>
    <t>改建</t>
  </si>
  <si>
    <t>2023年9月</t>
  </si>
  <si>
    <t>第五幼儿园</t>
  </si>
  <si>
    <t>花阳小学</t>
  </si>
  <si>
    <t>阳山县第二小学</t>
  </si>
  <si>
    <t>阳山县第二中学</t>
  </si>
  <si>
    <t>韩愈中学</t>
  </si>
  <si>
    <t>2024年9月</t>
  </si>
  <si>
    <t>阳山县职业技术学校扩建</t>
  </si>
  <si>
    <t>连山县</t>
  </si>
  <si>
    <t>连山壮族瑶族自治县第一小学</t>
  </si>
  <si>
    <t>连山壮族瑶族自治县民族中学教学楼</t>
  </si>
  <si>
    <t>小三江中学教学楼</t>
  </si>
  <si>
    <t>永和中学教学楼</t>
  </si>
  <si>
    <t>加田田家炳学校综合楼、宿舍楼</t>
  </si>
  <si>
    <t>永丰中心学校综合楼</t>
  </si>
  <si>
    <t>连山民族幼儿园原址拆旧重建</t>
  </si>
  <si>
    <t>永和镇中心幼儿园改扩建工程</t>
  </si>
  <si>
    <t>永和镇上草幼儿园</t>
  </si>
  <si>
    <t>永和镇大富幼儿园</t>
  </si>
  <si>
    <t>小三江镇加田幼儿园</t>
  </si>
  <si>
    <t>连山壮族瑶族自治县职业技术学校</t>
  </si>
  <si>
    <t>2025年</t>
  </si>
  <si>
    <t>连南县</t>
  </si>
  <si>
    <t>淳溪小学</t>
  </si>
  <si>
    <t>民族小学</t>
  </si>
  <si>
    <t>顺德希望小学</t>
  </si>
  <si>
    <t xml:space="preserve">寨岗中学（初中）
</t>
  </si>
  <si>
    <t>石泉中学
（完全中学）</t>
  </si>
  <si>
    <t>横坑幼儿园</t>
  </si>
  <si>
    <t>乡村</t>
  </si>
  <si>
    <t>三江镇中心幼儿园</t>
  </si>
  <si>
    <t>香坪镇中心幼儿园</t>
  </si>
  <si>
    <t>寨岗镇中心幼儿园</t>
  </si>
  <si>
    <t>大麦山中心幼儿园</t>
  </si>
  <si>
    <t>大坪镇中心幼儿园</t>
  </si>
  <si>
    <t>连南瑶族自治县职业技术学校</t>
  </si>
  <si>
    <t>英德市</t>
  </si>
  <si>
    <t>英德市第九小学
（暂名）</t>
  </si>
  <si>
    <t>高塘学校
（暂名）</t>
  </si>
  <si>
    <t>英德市利民实验幼儿园
（暂名）</t>
  </si>
  <si>
    <t>英德市峰光实验幼儿园</t>
  </si>
  <si>
    <t>英德市九龙镇第二幼儿园</t>
  </si>
  <si>
    <t>英德市浛洸镇第二幼儿园</t>
  </si>
  <si>
    <t>连州市</t>
  </si>
  <si>
    <t>连州市云溪小学</t>
  </si>
  <si>
    <t>九陂镇联一小学</t>
  </si>
  <si>
    <t>农村</t>
  </si>
  <si>
    <t>龙坪镇中心小学</t>
  </si>
  <si>
    <t>城镇</t>
  </si>
  <si>
    <t>西江镇高山小学</t>
  </si>
  <si>
    <t>连州市特殊教育学校</t>
  </si>
  <si>
    <t>小学、初中</t>
  </si>
  <si>
    <t>星子镇中心小学</t>
  </si>
  <si>
    <t>西江镇中心学校</t>
  </si>
  <si>
    <t>九陂镇中心学校</t>
  </si>
  <si>
    <t>大路边中学</t>
  </si>
  <si>
    <t>西岸镇清水学校</t>
  </si>
  <si>
    <t>连州市海阳中学</t>
  </si>
  <si>
    <t>连州中学</t>
  </si>
  <si>
    <t>连州市第二中学</t>
  </si>
  <si>
    <t>连州市城南幼儿园</t>
  </si>
  <si>
    <t>连州市城西幼儿园（暂名）</t>
  </si>
  <si>
    <t>连州市职业技术学校</t>
  </si>
</sst>
</file>

<file path=xl/styles.xml><?xml version="1.0" encoding="utf-8"?>
<styleSheet xmlns="http://schemas.openxmlformats.org/spreadsheetml/2006/main">
  <numFmts count="8">
    <numFmt numFmtId="176" formatCode="yyyy&quot;年&quot;m&quot;月&quot;;@"/>
    <numFmt numFmtId="177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8" formatCode="0_);[Red]\(0\)"/>
    <numFmt numFmtId="179" formatCode="0.00_);[Red]\(0.00\)"/>
  </numFmts>
  <fonts count="38">
    <font>
      <sz val="12"/>
      <name val="宋体"/>
      <family val="2"/>
    </font>
    <font>
      <sz val="10"/>
      <name val="Arial"/>
      <family val="2"/>
    </font>
    <font>
      <sz val="18"/>
      <name val="宋体"/>
      <family val="2"/>
    </font>
    <font>
      <sz val="12"/>
      <name val="黑体"/>
      <family val="2"/>
    </font>
    <font>
      <b/>
      <sz val="12"/>
      <color indexed="10"/>
      <name val="宋体"/>
      <family val="2"/>
    </font>
    <font>
      <sz val="12"/>
      <color indexed="10"/>
      <name val="宋体"/>
      <family val="2"/>
    </font>
    <font>
      <sz val="12"/>
      <color indexed="8"/>
      <name val="宋体"/>
      <family val="2"/>
    </font>
    <font>
      <sz val="10"/>
      <name val="宋体"/>
      <family val="2"/>
    </font>
    <font>
      <sz val="14"/>
      <name val="黑体"/>
      <family val="2"/>
    </font>
    <font>
      <sz val="20"/>
      <name val="方正小标宋_GBK"/>
      <family val="4"/>
    </font>
    <font>
      <b/>
      <sz val="12"/>
      <name val="宋体"/>
      <family val="2"/>
    </font>
    <font>
      <b/>
      <sz val="12"/>
      <color indexed="8"/>
      <name val="宋体"/>
      <family val="2"/>
    </font>
    <font>
      <sz val="10"/>
      <name val="方正小标宋_GBK"/>
      <family val="4"/>
    </font>
    <font>
      <sz val="10"/>
      <name val="黑体"/>
      <family val="2"/>
    </font>
    <font>
      <b/>
      <sz val="10"/>
      <name val="宋体"/>
      <family val="2"/>
    </font>
    <font>
      <sz val="10"/>
      <color indexed="8"/>
      <name val="宋体"/>
      <family val="2"/>
    </font>
    <font>
      <b/>
      <sz val="12"/>
      <color indexed="10"/>
      <name val="仿宋"/>
      <family val="3"/>
    </font>
    <font>
      <sz val="9"/>
      <color indexed="8"/>
      <name val="宋体"/>
      <family val="2"/>
    </font>
    <font>
      <sz val="11"/>
      <color indexed="9"/>
      <name val="宋体"/>
      <family val="2"/>
    </font>
    <font>
      <b/>
      <sz val="11"/>
      <color indexed="53"/>
      <name val="宋体"/>
      <family val="2"/>
    </font>
    <font>
      <b/>
      <sz val="18"/>
      <color indexed="54"/>
      <name val="宋体"/>
      <family val="2"/>
    </font>
    <font>
      <sz val="11"/>
      <color indexed="62"/>
      <name val="宋体"/>
      <family val="2"/>
    </font>
    <font>
      <sz val="11"/>
      <color indexed="8"/>
      <name val="宋体"/>
      <family val="2"/>
    </font>
    <font>
      <sz val="11"/>
      <color indexed="16"/>
      <name val="宋体"/>
      <family val="2"/>
    </font>
    <font>
      <u val="single"/>
      <sz val="11"/>
      <color indexed="12"/>
      <name val="宋体"/>
      <family val="2"/>
    </font>
    <font>
      <b/>
      <sz val="11"/>
      <color indexed="54"/>
      <name val="宋体"/>
      <family val="2"/>
    </font>
    <font>
      <u val="single"/>
      <sz val="11"/>
      <color indexed="20"/>
      <name val="宋体"/>
      <family val="2"/>
    </font>
    <font>
      <b/>
      <sz val="11"/>
      <color indexed="8"/>
      <name val="宋体"/>
      <family val="2"/>
    </font>
    <font>
      <sz val="11"/>
      <color indexed="19"/>
      <name val="宋体"/>
      <family val="2"/>
    </font>
    <font>
      <sz val="11"/>
      <color indexed="17"/>
      <name val="宋体"/>
      <family val="2"/>
    </font>
    <font>
      <b/>
      <sz val="11"/>
      <color indexed="63"/>
      <name val="宋体"/>
      <family val="2"/>
    </font>
    <font>
      <sz val="11"/>
      <color indexed="10"/>
      <name val="宋体"/>
      <family val="2"/>
    </font>
    <font>
      <b/>
      <sz val="11"/>
      <color indexed="9"/>
      <name val="宋体"/>
      <family val="2"/>
    </font>
    <font>
      <i/>
      <sz val="11"/>
      <color indexed="23"/>
      <name val="宋体"/>
      <family val="2"/>
    </font>
    <font>
      <sz val="11"/>
      <color indexed="53"/>
      <name val="宋体"/>
      <family val="2"/>
    </font>
    <font>
      <b/>
      <sz val="15"/>
      <color indexed="54"/>
      <name val="宋体"/>
      <family val="2"/>
    </font>
    <font>
      <sz val="9"/>
      <name val="宋体"/>
      <family val="2"/>
    </font>
    <font>
      <b/>
      <sz val="13"/>
      <color indexed="54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18" fillId="2" borderId="0" applyNumberFormat="0" applyBorder="0" applyProtection="0">
      <alignment/>
    </xf>
    <xf numFmtId="9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3" borderId="1" applyNumberFormat="0" applyProtection="0">
      <alignment/>
    </xf>
    <xf numFmtId="0" fontId="22" fillId="4" borderId="0" applyNumberFormat="0" applyBorder="0" applyProtection="0">
      <alignment/>
    </xf>
    <xf numFmtId="0" fontId="22" fillId="5" borderId="0" applyNumberFormat="0" applyBorder="0" applyProtection="0">
      <alignment/>
    </xf>
    <xf numFmtId="0" fontId="23" fillId="6" borderId="0" applyNumberFormat="0" applyBorder="0" applyProtection="0">
      <alignment/>
    </xf>
    <xf numFmtId="0" fontId="18" fillId="5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2" fillId="7" borderId="2" applyNumberFormat="0" applyFont="0" applyProtection="0">
      <alignment/>
    </xf>
    <xf numFmtId="0" fontId="18" fillId="3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35" fillId="0" borderId="3" applyNumberFormat="0" applyFill="0" applyProtection="0">
      <alignment/>
    </xf>
    <xf numFmtId="0" fontId="37" fillId="0" borderId="3" applyNumberFormat="0" applyFill="0" applyProtection="0">
      <alignment/>
    </xf>
    <xf numFmtId="0" fontId="18" fillId="8" borderId="0" applyNumberFormat="0" applyBorder="0" applyProtection="0">
      <alignment/>
    </xf>
    <xf numFmtId="0" fontId="25" fillId="0" borderId="4" applyNumberFormat="0" applyFill="0" applyProtection="0">
      <alignment/>
    </xf>
    <xf numFmtId="0" fontId="18" fillId="3" borderId="0" applyNumberFormat="0" applyBorder="0" applyProtection="0">
      <alignment/>
    </xf>
    <xf numFmtId="0" fontId="30" fillId="4" borderId="5" applyNumberFormat="0" applyProtection="0">
      <alignment/>
    </xf>
    <xf numFmtId="0" fontId="19" fillId="4" borderId="1" applyNumberFormat="0" applyProtection="0">
      <alignment/>
    </xf>
    <xf numFmtId="0" fontId="32" fillId="9" borderId="6" applyNumberFormat="0" applyProtection="0">
      <alignment/>
    </xf>
    <xf numFmtId="0" fontId="22" fillId="10" borderId="0" applyNumberFormat="0" applyBorder="0" applyProtection="0">
      <alignment/>
    </xf>
    <xf numFmtId="0" fontId="18" fillId="11" borderId="0" applyNumberFormat="0" applyBorder="0" applyProtection="0">
      <alignment/>
    </xf>
    <xf numFmtId="0" fontId="34" fillId="0" borderId="7" applyNumberFormat="0" applyFill="0" applyProtection="0">
      <alignment/>
    </xf>
    <xf numFmtId="0" fontId="27" fillId="0" borderId="8" applyNumberFormat="0" applyFill="0" applyProtection="0">
      <alignment/>
    </xf>
    <xf numFmtId="0" fontId="29" fillId="10" borderId="0" applyNumberFormat="0" applyBorder="0" applyProtection="0">
      <alignment/>
    </xf>
    <xf numFmtId="0" fontId="28" fillId="12" borderId="0" applyNumberFormat="0" applyBorder="0" applyProtection="0">
      <alignment/>
    </xf>
    <xf numFmtId="0" fontId="22" fillId="13" borderId="0" applyNumberFormat="0" applyBorder="0" applyProtection="0">
      <alignment/>
    </xf>
    <xf numFmtId="0" fontId="18" fillId="14" borderId="0" applyNumberFormat="0" applyBorder="0" applyProtection="0">
      <alignment/>
    </xf>
    <xf numFmtId="0" fontId="22" fillId="15" borderId="0" applyNumberFormat="0" applyBorder="0" applyProtection="0">
      <alignment/>
    </xf>
    <xf numFmtId="0" fontId="22" fillId="13" borderId="0" applyNumberFormat="0" applyBorder="0" applyProtection="0">
      <alignment/>
    </xf>
    <xf numFmtId="0" fontId="22" fillId="7" borderId="0" applyNumberFormat="0" applyBorder="0" applyProtection="0">
      <alignment/>
    </xf>
    <xf numFmtId="0" fontId="22" fillId="3" borderId="0" applyNumberFormat="0" applyBorder="0" applyProtection="0">
      <alignment/>
    </xf>
    <xf numFmtId="0" fontId="18" fillId="9" borderId="0" applyNumberFormat="0" applyBorder="0" applyProtection="0">
      <alignment/>
    </xf>
    <xf numFmtId="0" fontId="22" fillId="7" borderId="0" applyNumberFormat="0" applyBorder="0" applyProtection="0">
      <alignment/>
    </xf>
    <xf numFmtId="0" fontId="22" fillId="12" borderId="0" applyNumberFormat="0" applyBorder="0" applyProtection="0">
      <alignment/>
    </xf>
    <xf numFmtId="0" fontId="18" fillId="16" borderId="0" applyNumberFormat="0" applyBorder="0" applyProtection="0">
      <alignment/>
    </xf>
    <xf numFmtId="0" fontId="22" fillId="13" borderId="0" applyNumberFormat="0" applyBorder="0" applyProtection="0">
      <alignment/>
    </xf>
    <xf numFmtId="0" fontId="18" fillId="17" borderId="0" applyNumberFormat="0" applyBorder="0" applyProtection="0">
      <alignment/>
    </xf>
    <xf numFmtId="0" fontId="18" fillId="18" borderId="0" applyNumberFormat="0" applyBorder="0" applyProtection="0">
      <alignment/>
    </xf>
    <xf numFmtId="0" fontId="22" fillId="5" borderId="0" applyNumberFormat="0" applyBorder="0" applyProtection="0">
      <alignment/>
    </xf>
    <xf numFmtId="0" fontId="18" fillId="5" borderId="0" applyNumberFormat="0" applyBorder="0" applyProtection="0">
      <alignment/>
    </xf>
    <xf numFmtId="0" fontId="36" fillId="0" borderId="0">
      <alignment vertical="center"/>
      <protection/>
    </xf>
  </cellStyleXfs>
  <cellXfs count="9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1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57" fontId="6" fillId="0" borderId="9" xfId="0" applyNumberFormat="1" applyFont="1" applyFill="1" applyBorder="1" applyAlignment="1">
      <alignment horizontal="center" vertical="center" wrapText="1"/>
    </xf>
    <xf numFmtId="49" fontId="17" fillId="0" borderId="9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千位分隔[0]" xfId="22"/>
    <cellStyle name="强调文字颜色 4" xfId="23"/>
    <cellStyle name="百分比" xfId="24"/>
    <cellStyle name="货币[0]" xfId="25"/>
    <cellStyle name="标题" xfId="26"/>
    <cellStyle name="输入" xfId="27"/>
    <cellStyle name="20% - 强调文字颜色 3" xfId="28"/>
    <cellStyle name="40% - 强调文字颜色 3" xfId="29"/>
    <cellStyle name="差" xfId="30"/>
    <cellStyle name="60% - 强调文字颜色 3" xfId="31"/>
    <cellStyle name="超链接" xfId="32"/>
    <cellStyle name="已访问的超链接" xfId="33"/>
    <cellStyle name="注释" xfId="34"/>
    <cellStyle name="60% - 强调文字颜色 2" xfId="35"/>
    <cellStyle name="标题 4" xfId="36"/>
    <cellStyle name="警告文本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T156"/>
  <sheetViews>
    <sheetView tabSelected="1" zoomScale="85" zoomScaleNormal="85" workbookViewId="0" topLeftCell="A1">
      <pane ySplit="6" topLeftCell="A7" activePane="bottomLeft" state="frozen"/>
      <selection pane="bottomLeft" activeCell="C6" sqref="C6"/>
    </sheetView>
  </sheetViews>
  <sheetFormatPr defaultColWidth="9.00390625" defaultRowHeight="14.25"/>
  <cols>
    <col min="1" max="1" width="4.00390625" style="13" customWidth="1"/>
    <col min="2" max="2" width="6.75390625" style="14" customWidth="1"/>
    <col min="3" max="3" width="10.375" style="15" customWidth="1"/>
    <col min="4" max="4" width="4.875" style="13" customWidth="1"/>
    <col min="5" max="5" width="4.75390625" style="13" customWidth="1"/>
    <col min="6" max="6" width="8.125" style="13" customWidth="1"/>
    <col min="7" max="7" width="5.875" style="13" customWidth="1"/>
    <col min="8" max="8" width="8.75390625" style="13" customWidth="1"/>
    <col min="9" max="10" width="6.75390625" style="13" customWidth="1"/>
    <col min="11" max="11" width="6.375" style="13" customWidth="1"/>
    <col min="12" max="12" width="6.50390625" style="13" customWidth="1"/>
    <col min="13" max="13" width="10.375" style="13" customWidth="1"/>
    <col min="14" max="14" width="12.00390625" style="13" customWidth="1"/>
    <col min="15" max="15" width="8.625" style="13" customWidth="1"/>
    <col min="16" max="16" width="11.50390625" style="13" customWidth="1"/>
    <col min="17" max="17" width="11.75390625" style="16" customWidth="1"/>
    <col min="18" max="18" width="9.25390625" style="17" customWidth="1"/>
    <col min="19" max="19" width="11.75390625" style="17" customWidth="1"/>
    <col min="20" max="21" width="7.00390625" style="17" customWidth="1"/>
    <col min="22" max="256" width="9.00390625" style="13" customWidth="1"/>
  </cols>
  <sheetData>
    <row r="1" spans="1:2" ht="21" customHeight="1">
      <c r="A1" s="18" t="s">
        <v>0</v>
      </c>
      <c r="B1" s="19"/>
    </row>
    <row r="2" spans="1:21" s="1" customFormat="1" ht="10" customHeight="1">
      <c r="A2" s="20" t="s">
        <v>1</v>
      </c>
      <c r="B2" s="21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41"/>
      <c r="R2" s="42"/>
      <c r="S2" s="42"/>
      <c r="T2" s="42"/>
      <c r="U2" s="42"/>
    </row>
    <row r="3" spans="1:21" s="1" customFormat="1" ht="22.5">
      <c r="A3" s="20"/>
      <c r="B3" s="21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41"/>
      <c r="R3" s="42"/>
      <c r="S3" s="42"/>
      <c r="T3" s="42"/>
      <c r="U3" s="42"/>
    </row>
    <row r="4" spans="1:21" s="2" customFormat="1" ht="29" customHeight="1">
      <c r="A4" s="22" t="s">
        <v>2</v>
      </c>
      <c r="B4" s="23" t="s">
        <v>3</v>
      </c>
      <c r="C4" s="23" t="s">
        <v>4</v>
      </c>
      <c r="D4" s="23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I4" s="23"/>
      <c r="J4" s="23"/>
      <c r="K4" s="23"/>
      <c r="L4" s="23"/>
      <c r="M4" s="23" t="s">
        <v>10</v>
      </c>
      <c r="N4" s="23" t="s">
        <v>11</v>
      </c>
      <c r="O4" s="23" t="s">
        <v>12</v>
      </c>
      <c r="P4" s="23" t="s">
        <v>13</v>
      </c>
      <c r="Q4" s="43" t="s">
        <v>14</v>
      </c>
      <c r="R4" s="44"/>
      <c r="S4" s="44"/>
      <c r="T4" s="44"/>
      <c r="U4" s="44"/>
    </row>
    <row r="5" spans="1:21" s="2" customFormat="1" ht="29" customHeight="1">
      <c r="A5" s="22"/>
      <c r="B5" s="23"/>
      <c r="C5" s="23"/>
      <c r="D5" s="23"/>
      <c r="E5" s="23"/>
      <c r="F5" s="23"/>
      <c r="G5" s="23"/>
      <c r="H5" s="23" t="s">
        <v>15</v>
      </c>
      <c r="I5" s="23" t="s">
        <v>16</v>
      </c>
      <c r="J5" s="23" t="s">
        <v>17</v>
      </c>
      <c r="K5" s="23" t="s">
        <v>18</v>
      </c>
      <c r="L5" s="23" t="s">
        <v>19</v>
      </c>
      <c r="M5" s="23"/>
      <c r="N5" s="23"/>
      <c r="O5" s="23"/>
      <c r="P5" s="23"/>
      <c r="Q5" s="43"/>
      <c r="R5" s="44"/>
      <c r="S5" s="44"/>
      <c r="T5" s="44"/>
      <c r="U5" s="44"/>
    </row>
    <row r="6" spans="1:21" s="3" customFormat="1" ht="42" customHeight="1">
      <c r="A6" s="24"/>
      <c r="B6" s="25" t="s">
        <v>20</v>
      </c>
      <c r="C6" s="26"/>
      <c r="D6" s="27"/>
      <c r="E6" s="27"/>
      <c r="F6" s="27"/>
      <c r="G6" s="27"/>
      <c r="H6" s="28">
        <f aca="true" t="shared" si="0" ref="H6:L6">SUM(H10+H65+H84+H97+H106+H119+H132+H139+H156)</f>
        <v>145366</v>
      </c>
      <c r="I6" s="28">
        <f>SUM(I10+I65+I84+I97+I106+I119+I132+I139+I156)</f>
        <v>14500</v>
      </c>
      <c r="J6" s="28">
        <f>SUM(J10+J65+J84+J97+J106+J119+J132+J139+J156)</f>
        <v>63465</v>
      </c>
      <c r="K6" s="28">
        <f>SUM(K10+K65+K84+K97+K106+K119+K132+K139+K156)</f>
        <v>37466</v>
      </c>
      <c r="L6" s="28">
        <f>SUM(L10+L65+L84+L97+L106+L119+L132+L139+L156)</f>
        <v>29935</v>
      </c>
      <c r="M6" s="27"/>
      <c r="N6" s="28">
        <f aca="true" t="shared" si="1" ref="N6:P6">SUM(N10+N65+N84+N97+N106+N119+N132+N139+N156)</f>
        <v>2021279.32</v>
      </c>
      <c r="O6" s="28">
        <f>SUM(O10+O65+O84+O97+O106+O119+O132+O139+O156)</f>
        <v>3284.1984</v>
      </c>
      <c r="P6" s="28">
        <f>SUM(P10+P65+P84+P97+P106+P119+P132+P139+P156)</f>
        <v>992211.27</v>
      </c>
      <c r="Q6" s="45"/>
      <c r="R6" s="10"/>
      <c r="S6" s="10"/>
      <c r="T6" s="10"/>
      <c r="U6" s="10"/>
    </row>
    <row r="7" spans="1:21" s="4" customFormat="1" ht="86" customHeight="1">
      <c r="A7" s="29">
        <v>1</v>
      </c>
      <c r="B7" s="30" t="s">
        <v>21</v>
      </c>
      <c r="C7" s="31" t="s">
        <v>22</v>
      </c>
      <c r="D7" s="31" t="s">
        <v>23</v>
      </c>
      <c r="E7" s="31" t="s">
        <v>24</v>
      </c>
      <c r="F7" s="31" t="s">
        <v>19</v>
      </c>
      <c r="G7" s="32" t="s">
        <v>25</v>
      </c>
      <c r="H7" s="33">
        <v>1200</v>
      </c>
      <c r="I7" s="38"/>
      <c r="J7" s="33"/>
      <c r="K7" s="33"/>
      <c r="L7" s="33">
        <v>1200</v>
      </c>
      <c r="M7" s="39">
        <v>45170</v>
      </c>
      <c r="N7" s="33">
        <v>40000</v>
      </c>
      <c r="O7" s="38">
        <v>56</v>
      </c>
      <c r="P7" s="33">
        <v>20000</v>
      </c>
      <c r="Q7" s="46"/>
      <c r="R7" s="8"/>
      <c r="S7" s="8"/>
      <c r="T7" s="8"/>
      <c r="U7" s="8"/>
    </row>
    <row r="8" spans="1:21" s="4" customFormat="1" ht="86" customHeight="1">
      <c r="A8" s="29">
        <v>2</v>
      </c>
      <c r="B8" s="30" t="s">
        <v>21</v>
      </c>
      <c r="C8" s="31" t="s">
        <v>26</v>
      </c>
      <c r="D8" s="31" t="s">
        <v>23</v>
      </c>
      <c r="E8" s="31" t="s">
        <v>24</v>
      </c>
      <c r="F8" s="31" t="s">
        <v>19</v>
      </c>
      <c r="G8" s="32" t="s">
        <v>27</v>
      </c>
      <c r="H8" s="33">
        <f aca="true" t="shared" si="2" ref="H7:H9">SUM(I8:L8)</f>
        <v>3000</v>
      </c>
      <c r="I8" s="38"/>
      <c r="J8" s="33"/>
      <c r="K8" s="33"/>
      <c r="L8" s="33">
        <v>3000</v>
      </c>
      <c r="M8" s="39">
        <v>45536</v>
      </c>
      <c r="N8" s="40">
        <v>90000</v>
      </c>
      <c r="O8" s="38">
        <v>200</v>
      </c>
      <c r="P8" s="33">
        <v>45000</v>
      </c>
      <c r="Q8" s="46"/>
      <c r="R8" s="8"/>
      <c r="S8" s="8"/>
      <c r="T8" s="8"/>
      <c r="U8" s="8"/>
    </row>
    <row r="9" spans="1:21" s="4" customFormat="1" ht="86" customHeight="1">
      <c r="A9" s="29">
        <v>3</v>
      </c>
      <c r="B9" s="30" t="s">
        <v>21</v>
      </c>
      <c r="C9" s="31" t="s">
        <v>28</v>
      </c>
      <c r="D9" s="31" t="s">
        <v>23</v>
      </c>
      <c r="E9" s="31" t="s">
        <v>24</v>
      </c>
      <c r="F9" s="31" t="s">
        <v>29</v>
      </c>
      <c r="G9" s="32" t="s">
        <v>27</v>
      </c>
      <c r="H9" s="33">
        <f>SUM(I9:L9)</f>
        <v>10000</v>
      </c>
      <c r="I9" s="38"/>
      <c r="J9" s="33"/>
      <c r="K9" s="33"/>
      <c r="L9" s="33">
        <v>10000</v>
      </c>
      <c r="M9" s="39">
        <v>45536</v>
      </c>
      <c r="N9" s="40">
        <v>200000</v>
      </c>
      <c r="O9" s="33" t="s">
        <v>30</v>
      </c>
      <c r="P9" s="33">
        <v>100000</v>
      </c>
      <c r="Q9" s="46"/>
      <c r="R9" s="8"/>
      <c r="S9" s="8"/>
      <c r="T9" s="8"/>
      <c r="U9" s="8"/>
    </row>
    <row r="10" spans="1:21" s="3" customFormat="1" ht="39" customHeight="1">
      <c r="A10" s="34"/>
      <c r="B10" s="31" t="s">
        <v>31</v>
      </c>
      <c r="C10" s="35"/>
      <c r="D10" s="31"/>
      <c r="E10" s="31"/>
      <c r="F10" s="31"/>
      <c r="G10" s="36"/>
      <c r="H10" s="33">
        <f>SUM(H7:H9)</f>
        <v>14200</v>
      </c>
      <c r="I10" s="38"/>
      <c r="J10" s="33"/>
      <c r="K10" s="33"/>
      <c r="L10" s="33">
        <f aca="true" t="shared" si="3" ref="L10:P10">SUM(L7:L9)</f>
        <v>14200</v>
      </c>
      <c r="M10" s="39"/>
      <c r="N10" s="33">
        <f>SUM(N7:N9)</f>
        <v>330000</v>
      </c>
      <c r="O10" s="38">
        <v>656</v>
      </c>
      <c r="P10" s="33">
        <f>SUM(P7:P9)</f>
        <v>165000</v>
      </c>
      <c r="Q10" s="46"/>
      <c r="R10" s="10"/>
      <c r="S10" s="10"/>
      <c r="T10" s="10"/>
      <c r="U10" s="10"/>
    </row>
    <row r="11" spans="1:21" s="4" customFormat="1" ht="52" customHeight="1">
      <c r="A11" s="29">
        <v>4</v>
      </c>
      <c r="B11" s="37" t="s">
        <v>32</v>
      </c>
      <c r="C11" s="31" t="s">
        <v>33</v>
      </c>
      <c r="D11" s="31" t="s">
        <v>34</v>
      </c>
      <c r="E11" s="31" t="s">
        <v>24</v>
      </c>
      <c r="F11" s="31" t="s">
        <v>16</v>
      </c>
      <c r="G11" s="32" t="s">
        <v>35</v>
      </c>
      <c r="H11" s="33">
        <f>SUM(I11:L11)</f>
        <v>540</v>
      </c>
      <c r="I11" s="38">
        <v>540</v>
      </c>
      <c r="J11" s="33"/>
      <c r="K11" s="33"/>
      <c r="L11" s="33"/>
      <c r="M11" s="39">
        <v>44470</v>
      </c>
      <c r="N11" s="33">
        <v>4998.66</v>
      </c>
      <c r="O11" s="38">
        <v>7.82</v>
      </c>
      <c r="P11" s="33">
        <v>3500</v>
      </c>
      <c r="Q11" s="46"/>
      <c r="R11" s="47"/>
      <c r="S11" s="47"/>
      <c r="T11" s="47"/>
      <c r="U11" s="48"/>
    </row>
    <row r="12" spans="1:21" s="4" customFormat="1" ht="74" customHeight="1">
      <c r="A12" s="29">
        <v>5</v>
      </c>
      <c r="B12" s="37"/>
      <c r="C12" s="31" t="s">
        <v>36</v>
      </c>
      <c r="D12" s="31" t="s">
        <v>37</v>
      </c>
      <c r="E12" s="31" t="s">
        <v>24</v>
      </c>
      <c r="F12" s="31" t="s">
        <v>16</v>
      </c>
      <c r="G12" s="32" t="s">
        <v>35</v>
      </c>
      <c r="H12" s="33">
        <f aca="true" t="shared" si="4" ref="H12:H43">SUM(I12:L12)</f>
        <v>270</v>
      </c>
      <c r="I12" s="38">
        <v>270</v>
      </c>
      <c r="J12" s="33"/>
      <c r="K12" s="33"/>
      <c r="L12" s="33"/>
      <c r="M12" s="39">
        <v>44470</v>
      </c>
      <c r="N12" s="33">
        <v>3000</v>
      </c>
      <c r="O12" s="38">
        <v>3.75</v>
      </c>
      <c r="P12" s="33">
        <v>2800</v>
      </c>
      <c r="Q12" s="46"/>
      <c r="R12" s="49"/>
      <c r="S12" s="49"/>
      <c r="T12" s="49"/>
      <c r="U12" s="8"/>
    </row>
    <row r="13" spans="1:21" s="4" customFormat="1" ht="52" customHeight="1">
      <c r="A13" s="29">
        <v>6</v>
      </c>
      <c r="B13" s="37"/>
      <c r="C13" s="31" t="s">
        <v>38</v>
      </c>
      <c r="D13" s="31" t="s">
        <v>34</v>
      </c>
      <c r="E13" s="31" t="s">
        <v>24</v>
      </c>
      <c r="F13" s="31" t="s">
        <v>16</v>
      </c>
      <c r="G13" s="32" t="s">
        <v>35</v>
      </c>
      <c r="H13" s="33">
        <f>SUM(I13:L13)</f>
        <v>360</v>
      </c>
      <c r="I13" s="38">
        <v>360</v>
      </c>
      <c r="J13" s="33"/>
      <c r="K13" s="33"/>
      <c r="L13" s="33"/>
      <c r="M13" s="39">
        <v>44409</v>
      </c>
      <c r="N13" s="33">
        <v>5000</v>
      </c>
      <c r="O13" s="38">
        <v>5.7</v>
      </c>
      <c r="P13" s="33">
        <v>3000</v>
      </c>
      <c r="Q13" s="46"/>
      <c r="R13" s="50"/>
      <c r="S13" s="50"/>
      <c r="T13" s="50"/>
      <c r="U13" s="49"/>
    </row>
    <row r="14" spans="1:21" s="4" customFormat="1" ht="52" customHeight="1">
      <c r="A14" s="29">
        <v>7</v>
      </c>
      <c r="B14" s="37"/>
      <c r="C14" s="31" t="s">
        <v>39</v>
      </c>
      <c r="D14" s="31" t="s">
        <v>34</v>
      </c>
      <c r="E14" s="31" t="s">
        <v>24</v>
      </c>
      <c r="F14" s="31" t="s">
        <v>16</v>
      </c>
      <c r="G14" s="32" t="s">
        <v>35</v>
      </c>
      <c r="H14" s="33">
        <f>SUM(I14:L14)</f>
        <v>360</v>
      </c>
      <c r="I14" s="38">
        <v>360</v>
      </c>
      <c r="J14" s="33"/>
      <c r="K14" s="33"/>
      <c r="L14" s="33"/>
      <c r="M14" s="39">
        <v>44531</v>
      </c>
      <c r="N14" s="40">
        <v>4802.82</v>
      </c>
      <c r="O14" s="38">
        <v>5</v>
      </c>
      <c r="P14" s="33">
        <v>2800</v>
      </c>
      <c r="Q14" s="46"/>
      <c r="R14" s="10"/>
      <c r="S14" s="48"/>
      <c r="T14" s="48"/>
      <c r="U14" s="8"/>
    </row>
    <row r="15" spans="1:21" s="4" customFormat="1" ht="52" customHeight="1">
      <c r="A15" s="29">
        <v>8</v>
      </c>
      <c r="B15" s="37"/>
      <c r="C15" s="31" t="s">
        <v>40</v>
      </c>
      <c r="D15" s="31" t="s">
        <v>37</v>
      </c>
      <c r="E15" s="31" t="s">
        <v>24</v>
      </c>
      <c r="F15" s="31" t="s">
        <v>16</v>
      </c>
      <c r="G15" s="32" t="s">
        <v>41</v>
      </c>
      <c r="H15" s="33">
        <f>SUM(I15:L15)</f>
        <v>450</v>
      </c>
      <c r="I15" s="38">
        <v>450</v>
      </c>
      <c r="J15" s="33"/>
      <c r="K15" s="33"/>
      <c r="L15" s="33"/>
      <c r="M15" s="39">
        <v>44774</v>
      </c>
      <c r="N15" s="33">
        <v>4320</v>
      </c>
      <c r="O15" s="38">
        <v>0</v>
      </c>
      <c r="P15" s="33">
        <v>2500</v>
      </c>
      <c r="Q15" s="46"/>
      <c r="R15" s="51"/>
      <c r="S15" s="51"/>
      <c r="T15" s="51"/>
      <c r="U15" s="8"/>
    </row>
    <row r="16" spans="1:21" s="4" customFormat="1" ht="73" customHeight="1">
      <c r="A16" s="29">
        <v>9</v>
      </c>
      <c r="B16" s="37"/>
      <c r="C16" s="31" t="s">
        <v>42</v>
      </c>
      <c r="D16" s="31" t="s">
        <v>37</v>
      </c>
      <c r="E16" s="31" t="s">
        <v>24</v>
      </c>
      <c r="F16" s="31" t="s">
        <v>16</v>
      </c>
      <c r="G16" s="32" t="s">
        <v>35</v>
      </c>
      <c r="H16" s="33">
        <f>SUM(I16:L16)</f>
        <v>270</v>
      </c>
      <c r="I16" s="38">
        <v>270</v>
      </c>
      <c r="J16" s="33"/>
      <c r="K16" s="33"/>
      <c r="L16" s="33"/>
      <c r="M16" s="39">
        <v>44774</v>
      </c>
      <c r="N16" s="33">
        <v>3500</v>
      </c>
      <c r="O16" s="38">
        <v>8.26</v>
      </c>
      <c r="P16" s="33">
        <v>2100</v>
      </c>
      <c r="Q16" s="46"/>
      <c r="R16" s="52"/>
      <c r="S16" s="52"/>
      <c r="T16" s="53"/>
      <c r="U16" s="53"/>
    </row>
    <row r="17" spans="1:21" s="4" customFormat="1" ht="76" customHeight="1">
      <c r="A17" s="29">
        <v>10</v>
      </c>
      <c r="B17" s="37" t="s">
        <v>32</v>
      </c>
      <c r="C17" s="31" t="s">
        <v>43</v>
      </c>
      <c r="D17" s="31" t="s">
        <v>37</v>
      </c>
      <c r="E17" s="31" t="s">
        <v>24</v>
      </c>
      <c r="F17" s="31" t="s">
        <v>16</v>
      </c>
      <c r="G17" s="32" t="s">
        <v>35</v>
      </c>
      <c r="H17" s="33">
        <f>SUM(I17:L17)</f>
        <v>270</v>
      </c>
      <c r="I17" s="38">
        <v>270</v>
      </c>
      <c r="J17" s="33"/>
      <c r="K17" s="33"/>
      <c r="L17" s="33"/>
      <c r="M17" s="39">
        <v>45139</v>
      </c>
      <c r="N17" s="33">
        <v>4000</v>
      </c>
      <c r="O17" s="38">
        <v>4.2</v>
      </c>
      <c r="P17" s="33">
        <v>2000</v>
      </c>
      <c r="Q17" s="46"/>
      <c r="R17" s="54"/>
      <c r="S17" s="48"/>
      <c r="T17" s="48"/>
      <c r="U17" s="53"/>
    </row>
    <row r="18" spans="1:21" s="4" customFormat="1" ht="72" customHeight="1">
      <c r="A18" s="29">
        <v>11</v>
      </c>
      <c r="B18" s="37"/>
      <c r="C18" s="31" t="s">
        <v>44</v>
      </c>
      <c r="D18" s="31" t="s">
        <v>37</v>
      </c>
      <c r="E18" s="31" t="s">
        <v>24</v>
      </c>
      <c r="F18" s="31" t="s">
        <v>16</v>
      </c>
      <c r="G18" s="32" t="s">
        <v>35</v>
      </c>
      <c r="H18" s="33">
        <f>SUM(I18:L18)</f>
        <v>450</v>
      </c>
      <c r="I18" s="38">
        <v>450</v>
      </c>
      <c r="J18" s="33"/>
      <c r="K18" s="33"/>
      <c r="L18" s="33"/>
      <c r="M18" s="39">
        <v>45139</v>
      </c>
      <c r="N18" s="33">
        <v>6000</v>
      </c>
      <c r="O18" s="38">
        <v>8.71</v>
      </c>
      <c r="P18" s="33">
        <v>3600</v>
      </c>
      <c r="Q18" s="46"/>
      <c r="R18" s="52"/>
      <c r="S18" s="52"/>
      <c r="T18" s="53"/>
      <c r="U18" s="53"/>
    </row>
    <row r="19" spans="1:21" s="4" customFormat="1" ht="67" customHeight="1">
      <c r="A19" s="29">
        <v>12</v>
      </c>
      <c r="B19" s="37"/>
      <c r="C19" s="31" t="s">
        <v>45</v>
      </c>
      <c r="D19" s="31" t="s">
        <v>37</v>
      </c>
      <c r="E19" s="31" t="s">
        <v>24</v>
      </c>
      <c r="F19" s="31" t="s">
        <v>16</v>
      </c>
      <c r="G19" s="32" t="s">
        <v>35</v>
      </c>
      <c r="H19" s="33">
        <f>SUM(I19:L19)</f>
        <v>270</v>
      </c>
      <c r="I19" s="38">
        <v>270</v>
      </c>
      <c r="J19" s="33"/>
      <c r="K19" s="33"/>
      <c r="L19" s="33"/>
      <c r="M19" s="39">
        <v>45870</v>
      </c>
      <c r="N19" s="33">
        <v>3000</v>
      </c>
      <c r="O19" s="38">
        <v>3.9</v>
      </c>
      <c r="P19" s="33">
        <v>1800</v>
      </c>
      <c r="Q19" s="46"/>
      <c r="R19" s="55"/>
      <c r="S19" s="55"/>
      <c r="T19" s="55"/>
      <c r="U19" s="8"/>
    </row>
    <row r="20" spans="1:21" s="4" customFormat="1" ht="98" customHeight="1">
      <c r="A20" s="29">
        <v>13</v>
      </c>
      <c r="B20" s="37"/>
      <c r="C20" s="31" t="s">
        <v>46</v>
      </c>
      <c r="D20" s="31" t="s">
        <v>37</v>
      </c>
      <c r="E20" s="31" t="s">
        <v>24</v>
      </c>
      <c r="F20" s="31" t="s">
        <v>16</v>
      </c>
      <c r="G20" s="32" t="s">
        <v>35</v>
      </c>
      <c r="H20" s="33">
        <f>SUM(I20:L20)</f>
        <v>450</v>
      </c>
      <c r="I20" s="38">
        <v>450</v>
      </c>
      <c r="J20" s="33"/>
      <c r="K20" s="33"/>
      <c r="L20" s="33"/>
      <c r="M20" s="39">
        <v>45870</v>
      </c>
      <c r="N20" s="40">
        <v>5000</v>
      </c>
      <c r="O20" s="38">
        <v>5.78</v>
      </c>
      <c r="P20" s="33">
        <v>3000</v>
      </c>
      <c r="Q20" s="46"/>
      <c r="R20" s="55"/>
      <c r="S20" s="55"/>
      <c r="T20" s="55"/>
      <c r="U20" s="8"/>
    </row>
    <row r="21" spans="1:21" s="4" customFormat="1" ht="66" customHeight="1">
      <c r="A21" s="29">
        <v>14</v>
      </c>
      <c r="B21" s="37"/>
      <c r="C21" s="31" t="s">
        <v>47</v>
      </c>
      <c r="D21" s="31" t="s">
        <v>37</v>
      </c>
      <c r="E21" s="31" t="s">
        <v>24</v>
      </c>
      <c r="F21" s="31" t="s">
        <v>16</v>
      </c>
      <c r="G21" s="32" t="s">
        <v>35</v>
      </c>
      <c r="H21" s="33">
        <f>SUM(I21:L21)</f>
        <v>450</v>
      </c>
      <c r="I21" s="38">
        <v>450</v>
      </c>
      <c r="J21" s="33"/>
      <c r="K21" s="33"/>
      <c r="L21" s="33"/>
      <c r="M21" s="39">
        <v>45870</v>
      </c>
      <c r="N21" s="33">
        <v>5000</v>
      </c>
      <c r="O21" s="38">
        <v>6.91</v>
      </c>
      <c r="P21" s="33">
        <v>3000</v>
      </c>
      <c r="Q21" s="46"/>
      <c r="R21" s="48"/>
      <c r="S21" s="48"/>
      <c r="T21" s="55"/>
      <c r="U21" s="8"/>
    </row>
    <row r="22" spans="1:21" s="4" customFormat="1" ht="117" customHeight="1">
      <c r="A22" s="29">
        <v>15</v>
      </c>
      <c r="B22" s="37" t="s">
        <v>32</v>
      </c>
      <c r="C22" s="31" t="s">
        <v>48</v>
      </c>
      <c r="D22" s="31" t="s">
        <v>37</v>
      </c>
      <c r="E22" s="31" t="s">
        <v>24</v>
      </c>
      <c r="F22" s="31" t="s">
        <v>16</v>
      </c>
      <c r="G22" s="32" t="s">
        <v>35</v>
      </c>
      <c r="H22" s="33">
        <f>SUM(I22:L22)</f>
        <v>270</v>
      </c>
      <c r="I22" s="38">
        <v>270</v>
      </c>
      <c r="J22" s="33"/>
      <c r="K22" s="33"/>
      <c r="L22" s="33"/>
      <c r="M22" s="39">
        <v>45870</v>
      </c>
      <c r="N22" s="33">
        <v>3000</v>
      </c>
      <c r="O22" s="38">
        <v>4.5</v>
      </c>
      <c r="P22" s="33">
        <v>1800</v>
      </c>
      <c r="Q22" s="46"/>
      <c r="R22" s="56"/>
      <c r="S22" s="56"/>
      <c r="T22" s="55"/>
      <c r="U22" s="8"/>
    </row>
    <row r="23" spans="1:21" s="4" customFormat="1" ht="65" customHeight="1">
      <c r="A23" s="29">
        <v>16</v>
      </c>
      <c r="B23" s="37"/>
      <c r="C23" s="31" t="s">
        <v>49</v>
      </c>
      <c r="D23" s="31" t="s">
        <v>37</v>
      </c>
      <c r="E23" s="31" t="s">
        <v>24</v>
      </c>
      <c r="F23" s="31" t="s">
        <v>16</v>
      </c>
      <c r="G23" s="32" t="s">
        <v>35</v>
      </c>
      <c r="H23" s="33">
        <f>SUM(I23:L23)</f>
        <v>270</v>
      </c>
      <c r="I23" s="38">
        <v>270</v>
      </c>
      <c r="J23" s="33"/>
      <c r="K23" s="33"/>
      <c r="L23" s="33"/>
      <c r="M23" s="39">
        <v>45870</v>
      </c>
      <c r="N23" s="33">
        <v>3000</v>
      </c>
      <c r="O23" s="38">
        <v>3.6</v>
      </c>
      <c r="P23" s="33">
        <v>1800</v>
      </c>
      <c r="Q23" s="46"/>
      <c r="R23" s="49"/>
      <c r="S23" s="49"/>
      <c r="T23" s="55"/>
      <c r="U23" s="8"/>
    </row>
    <row r="24" spans="1:21" s="4" customFormat="1" ht="60" customHeight="1">
      <c r="A24" s="29">
        <v>17</v>
      </c>
      <c r="B24" s="37"/>
      <c r="C24" s="31" t="s">
        <v>50</v>
      </c>
      <c r="D24" s="31" t="s">
        <v>37</v>
      </c>
      <c r="E24" s="31" t="s">
        <v>24</v>
      </c>
      <c r="F24" s="31" t="s">
        <v>16</v>
      </c>
      <c r="G24" s="32" t="s">
        <v>35</v>
      </c>
      <c r="H24" s="33">
        <f>SUM(I24:L24)</f>
        <v>270</v>
      </c>
      <c r="I24" s="38">
        <v>270</v>
      </c>
      <c r="J24" s="33"/>
      <c r="K24" s="33"/>
      <c r="L24" s="33"/>
      <c r="M24" s="39">
        <v>45870</v>
      </c>
      <c r="N24" s="33">
        <v>3000</v>
      </c>
      <c r="O24" s="38">
        <v>4.2</v>
      </c>
      <c r="P24" s="33">
        <v>1800</v>
      </c>
      <c r="Q24" s="46"/>
      <c r="R24" s="50"/>
      <c r="S24" s="50"/>
      <c r="T24" s="55"/>
      <c r="U24" s="8"/>
    </row>
    <row r="25" spans="1:21" s="4" customFormat="1" ht="62" customHeight="1">
      <c r="A25" s="29">
        <v>18</v>
      </c>
      <c r="B25" s="37"/>
      <c r="C25" s="31" t="s">
        <v>51</v>
      </c>
      <c r="D25" s="31" t="s">
        <v>37</v>
      </c>
      <c r="E25" s="31" t="s">
        <v>24</v>
      </c>
      <c r="F25" s="31" t="s">
        <v>16</v>
      </c>
      <c r="G25" s="32" t="s">
        <v>35</v>
      </c>
      <c r="H25" s="33">
        <f>SUM(I25:L25)</f>
        <v>360</v>
      </c>
      <c r="I25" s="38">
        <v>360</v>
      </c>
      <c r="J25" s="33"/>
      <c r="K25" s="33"/>
      <c r="L25" s="33"/>
      <c r="M25" s="39">
        <v>45870</v>
      </c>
      <c r="N25" s="33">
        <v>3500</v>
      </c>
      <c r="O25" s="38">
        <v>4.8</v>
      </c>
      <c r="P25" s="33">
        <v>2100</v>
      </c>
      <c r="Q25" s="46"/>
      <c r="R25" s="48"/>
      <c r="S25" s="48"/>
      <c r="T25" s="55"/>
      <c r="U25" s="8"/>
    </row>
    <row r="26" spans="1:21" s="4" customFormat="1" ht="67" customHeight="1">
      <c r="A26" s="29">
        <v>19</v>
      </c>
      <c r="B26" s="37"/>
      <c r="C26" s="31" t="s">
        <v>52</v>
      </c>
      <c r="D26" s="31" t="s">
        <v>37</v>
      </c>
      <c r="E26" s="31" t="s">
        <v>24</v>
      </c>
      <c r="F26" s="31" t="s">
        <v>16</v>
      </c>
      <c r="G26" s="32" t="s">
        <v>35</v>
      </c>
      <c r="H26" s="33">
        <f>SUM(I26:L26)</f>
        <v>360</v>
      </c>
      <c r="I26" s="38">
        <v>360</v>
      </c>
      <c r="J26" s="33"/>
      <c r="K26" s="33"/>
      <c r="L26" s="33"/>
      <c r="M26" s="39">
        <v>45870</v>
      </c>
      <c r="N26" s="40">
        <v>3500</v>
      </c>
      <c r="O26" s="38">
        <v>4.8</v>
      </c>
      <c r="P26" s="33">
        <v>2100</v>
      </c>
      <c r="Q26" s="46"/>
      <c r="R26" s="57"/>
      <c r="S26" s="51"/>
      <c r="T26" s="55"/>
      <c r="U26" s="8"/>
    </row>
    <row r="27" spans="1:21" s="4" customFormat="1" ht="61" customHeight="1">
      <c r="A27" s="29">
        <v>20</v>
      </c>
      <c r="B27" s="37" t="s">
        <v>32</v>
      </c>
      <c r="C27" s="31" t="s">
        <v>53</v>
      </c>
      <c r="D27" s="31" t="s">
        <v>37</v>
      </c>
      <c r="E27" s="31" t="s">
        <v>24</v>
      </c>
      <c r="F27" s="31" t="s">
        <v>16</v>
      </c>
      <c r="G27" s="32" t="s">
        <v>35</v>
      </c>
      <c r="H27" s="33">
        <f>SUM(I27:L27)</f>
        <v>360</v>
      </c>
      <c r="I27" s="38">
        <v>360</v>
      </c>
      <c r="J27" s="33"/>
      <c r="K27" s="33"/>
      <c r="L27" s="33"/>
      <c r="M27" s="39">
        <v>45870</v>
      </c>
      <c r="N27" s="33">
        <v>3500</v>
      </c>
      <c r="O27" s="38">
        <v>5.4</v>
      </c>
      <c r="P27" s="33">
        <v>2100</v>
      </c>
      <c r="Q27" s="46"/>
      <c r="R27" s="58"/>
      <c r="S27" s="58"/>
      <c r="T27" s="55"/>
      <c r="U27" s="8"/>
    </row>
    <row r="28" spans="1:21" s="4" customFormat="1" ht="61" customHeight="1">
      <c r="A28" s="29">
        <v>21</v>
      </c>
      <c r="B28" s="37"/>
      <c r="C28" s="31" t="s">
        <v>54</v>
      </c>
      <c r="D28" s="31" t="s">
        <v>37</v>
      </c>
      <c r="E28" s="31" t="s">
        <v>24</v>
      </c>
      <c r="F28" s="31" t="s">
        <v>16</v>
      </c>
      <c r="G28" s="32" t="s">
        <v>35</v>
      </c>
      <c r="H28" s="33">
        <f>SUM(I28:L28)</f>
        <v>360</v>
      </c>
      <c r="I28" s="38">
        <v>360</v>
      </c>
      <c r="J28" s="33"/>
      <c r="K28" s="33"/>
      <c r="L28" s="33"/>
      <c r="M28" s="39">
        <v>45870</v>
      </c>
      <c r="N28" s="33">
        <v>3500</v>
      </c>
      <c r="O28" s="38">
        <v>6.01</v>
      </c>
      <c r="P28" s="33">
        <v>2100</v>
      </c>
      <c r="Q28" s="46"/>
      <c r="R28" s="53"/>
      <c r="S28" s="53"/>
      <c r="T28" s="55"/>
      <c r="U28" s="8"/>
    </row>
    <row r="29" spans="1:21" s="4" customFormat="1" ht="52" customHeight="1">
      <c r="A29" s="29">
        <v>22</v>
      </c>
      <c r="B29" s="37"/>
      <c r="C29" s="31" t="s">
        <v>55</v>
      </c>
      <c r="D29" s="31" t="s">
        <v>34</v>
      </c>
      <c r="E29" s="31" t="s">
        <v>24</v>
      </c>
      <c r="F29" s="31" t="s">
        <v>17</v>
      </c>
      <c r="G29" s="32" t="s">
        <v>35</v>
      </c>
      <c r="H29" s="33">
        <f>SUM(I29:L29)</f>
        <v>2160</v>
      </c>
      <c r="I29" s="38"/>
      <c r="J29" s="33">
        <v>2160</v>
      </c>
      <c r="K29" s="33"/>
      <c r="L29" s="33"/>
      <c r="M29" s="39">
        <v>44409</v>
      </c>
      <c r="N29" s="33">
        <v>28174.1</v>
      </c>
      <c r="O29" s="38">
        <v>44.6</v>
      </c>
      <c r="P29" s="33">
        <v>16000</v>
      </c>
      <c r="Q29" s="46"/>
      <c r="R29" s="58"/>
      <c r="S29" s="58"/>
      <c r="T29" s="8"/>
      <c r="U29" s="8"/>
    </row>
    <row r="30" spans="1:21" s="4" customFormat="1" ht="52" customHeight="1">
      <c r="A30" s="29">
        <v>23</v>
      </c>
      <c r="B30" s="37"/>
      <c r="C30" s="31" t="s">
        <v>56</v>
      </c>
      <c r="D30" s="31" t="s">
        <v>34</v>
      </c>
      <c r="E30" s="31" t="s">
        <v>24</v>
      </c>
      <c r="F30" s="31" t="s">
        <v>17</v>
      </c>
      <c r="G30" s="32" t="s">
        <v>35</v>
      </c>
      <c r="H30" s="33">
        <f>SUM(I30:L30)</f>
        <v>1620</v>
      </c>
      <c r="I30" s="38"/>
      <c r="J30" s="33">
        <v>1620</v>
      </c>
      <c r="K30" s="33"/>
      <c r="L30" s="33"/>
      <c r="M30" s="39">
        <v>44410</v>
      </c>
      <c r="N30" s="33">
        <v>24550.5</v>
      </c>
      <c r="O30" s="38">
        <v>36.8</v>
      </c>
      <c r="P30" s="33">
        <v>13000</v>
      </c>
      <c r="Q30" s="46"/>
      <c r="R30" s="8"/>
      <c r="S30" s="8"/>
      <c r="T30" s="8"/>
      <c r="U30" s="8"/>
    </row>
    <row r="31" spans="1:21" s="4" customFormat="1" ht="66" customHeight="1">
      <c r="A31" s="29">
        <v>24</v>
      </c>
      <c r="B31" s="37"/>
      <c r="C31" s="31" t="s">
        <v>57</v>
      </c>
      <c r="D31" s="31" t="s">
        <v>37</v>
      </c>
      <c r="E31" s="31" t="s">
        <v>24</v>
      </c>
      <c r="F31" s="31" t="s">
        <v>17</v>
      </c>
      <c r="G31" s="32" t="s">
        <v>58</v>
      </c>
      <c r="H31" s="33">
        <f>SUM(I31:L31)</f>
        <v>1620</v>
      </c>
      <c r="I31" s="38"/>
      <c r="J31" s="33">
        <v>1620</v>
      </c>
      <c r="K31" s="33"/>
      <c r="L31" s="33"/>
      <c r="M31" s="39">
        <v>44411</v>
      </c>
      <c r="N31" s="33">
        <v>18320.5</v>
      </c>
      <c r="O31" s="38">
        <v>28</v>
      </c>
      <c r="P31" s="33">
        <v>8244</v>
      </c>
      <c r="Q31" s="46"/>
      <c r="R31" s="8"/>
      <c r="S31" s="8"/>
      <c r="T31" s="8"/>
      <c r="U31" s="8"/>
    </row>
    <row r="32" spans="1:21" s="4" customFormat="1" ht="52" customHeight="1">
      <c r="A32" s="29">
        <v>25</v>
      </c>
      <c r="B32" s="37"/>
      <c r="C32" s="31" t="s">
        <v>59</v>
      </c>
      <c r="D32" s="31" t="s">
        <v>34</v>
      </c>
      <c r="E32" s="31" t="s">
        <v>24</v>
      </c>
      <c r="F32" s="31" t="s">
        <v>17</v>
      </c>
      <c r="G32" s="32" t="s">
        <v>35</v>
      </c>
      <c r="H32" s="33">
        <f>SUM(I32:L32)</f>
        <v>2160</v>
      </c>
      <c r="I32" s="38"/>
      <c r="J32" s="33">
        <v>2160</v>
      </c>
      <c r="K32" s="33"/>
      <c r="L32" s="33"/>
      <c r="M32" s="39">
        <v>44777</v>
      </c>
      <c r="N32" s="40">
        <v>34344.64</v>
      </c>
      <c r="O32" s="38">
        <v>46.7</v>
      </c>
      <c r="P32" s="33">
        <v>15455</v>
      </c>
      <c r="Q32" s="46"/>
      <c r="R32" s="8"/>
      <c r="S32" s="8"/>
      <c r="T32" s="8"/>
      <c r="U32" s="8"/>
    </row>
    <row r="33" spans="1:21" s="4" customFormat="1" ht="52" customHeight="1">
      <c r="A33" s="29">
        <v>26</v>
      </c>
      <c r="B33" s="37"/>
      <c r="C33" s="31" t="s">
        <v>60</v>
      </c>
      <c r="D33" s="31" t="s">
        <v>37</v>
      </c>
      <c r="E33" s="31" t="s">
        <v>24</v>
      </c>
      <c r="F33" s="31" t="s">
        <v>61</v>
      </c>
      <c r="G33" s="32" t="s">
        <v>35</v>
      </c>
      <c r="H33" s="33">
        <f>SUM(I33:L33)</f>
        <v>3360</v>
      </c>
      <c r="I33" s="38"/>
      <c r="J33" s="33">
        <v>2160</v>
      </c>
      <c r="K33" s="33">
        <v>1200</v>
      </c>
      <c r="L33" s="33"/>
      <c r="M33" s="39">
        <v>45143</v>
      </c>
      <c r="N33" s="33">
        <v>62401.5</v>
      </c>
      <c r="O33" s="38">
        <v>82.5</v>
      </c>
      <c r="P33" s="33">
        <v>30000</v>
      </c>
      <c r="Q33" s="46"/>
      <c r="R33" s="8"/>
      <c r="S33" s="8"/>
      <c r="T33" s="8"/>
      <c r="U33" s="8"/>
    </row>
    <row r="34" spans="1:21" s="4" customFormat="1" ht="52" customHeight="1">
      <c r="A34" s="29">
        <v>27</v>
      </c>
      <c r="B34" s="37" t="s">
        <v>32</v>
      </c>
      <c r="C34" s="31" t="s">
        <v>62</v>
      </c>
      <c r="D34" s="31" t="s">
        <v>34</v>
      </c>
      <c r="E34" s="31" t="s">
        <v>24</v>
      </c>
      <c r="F34" s="31" t="s">
        <v>17</v>
      </c>
      <c r="G34" s="32" t="s">
        <v>35</v>
      </c>
      <c r="H34" s="33">
        <f>SUM(I34:L34)</f>
        <v>2160</v>
      </c>
      <c r="I34" s="38"/>
      <c r="J34" s="33">
        <v>2160</v>
      </c>
      <c r="K34" s="33"/>
      <c r="L34" s="33"/>
      <c r="M34" s="39">
        <v>45870</v>
      </c>
      <c r="N34" s="33">
        <v>33055</v>
      </c>
      <c r="O34" s="38">
        <v>43.2</v>
      </c>
      <c r="P34" s="33">
        <v>14875</v>
      </c>
      <c r="Q34" s="46"/>
      <c r="R34" s="8"/>
      <c r="S34" s="8"/>
      <c r="T34" s="8"/>
      <c r="U34" s="8"/>
    </row>
    <row r="35" spans="1:21" s="4" customFormat="1" ht="52" customHeight="1">
      <c r="A35" s="29">
        <v>28</v>
      </c>
      <c r="B35" s="37"/>
      <c r="C35" s="31" t="s">
        <v>63</v>
      </c>
      <c r="D35" s="31" t="s">
        <v>37</v>
      </c>
      <c r="E35" s="31" t="s">
        <v>24</v>
      </c>
      <c r="F35" s="31" t="s">
        <v>17</v>
      </c>
      <c r="G35" s="32" t="s">
        <v>64</v>
      </c>
      <c r="H35" s="33">
        <f>SUM(I35:L35)</f>
        <v>1350</v>
      </c>
      <c r="I35" s="38"/>
      <c r="J35" s="33">
        <v>1350</v>
      </c>
      <c r="K35" s="33"/>
      <c r="L35" s="33"/>
      <c r="M35" s="39">
        <v>45139</v>
      </c>
      <c r="N35" s="33">
        <v>12544</v>
      </c>
      <c r="O35" s="38">
        <v>26</v>
      </c>
      <c r="P35" s="33">
        <v>5645</v>
      </c>
      <c r="Q35" s="46"/>
      <c r="R35" s="8"/>
      <c r="S35" s="8"/>
      <c r="T35" s="8"/>
      <c r="U35" s="8"/>
    </row>
    <row r="36" spans="1:21" s="4" customFormat="1" ht="52" customHeight="1">
      <c r="A36" s="29">
        <v>29</v>
      </c>
      <c r="B36" s="37"/>
      <c r="C36" s="31" t="s">
        <v>65</v>
      </c>
      <c r="D36" s="31" t="s">
        <v>34</v>
      </c>
      <c r="E36" s="31" t="s">
        <v>24</v>
      </c>
      <c r="F36" s="31" t="s">
        <v>18</v>
      </c>
      <c r="G36" s="32" t="s">
        <v>35</v>
      </c>
      <c r="H36" s="33">
        <f>SUM(I36:L36)</f>
        <v>3000</v>
      </c>
      <c r="I36" s="38"/>
      <c r="J36" s="33"/>
      <c r="K36" s="33">
        <v>3000</v>
      </c>
      <c r="L36" s="33"/>
      <c r="M36" s="39">
        <v>45505</v>
      </c>
      <c r="N36" s="33">
        <v>55550</v>
      </c>
      <c r="O36" s="38">
        <v>73.8</v>
      </c>
      <c r="P36" s="33">
        <v>25000</v>
      </c>
      <c r="Q36" s="46"/>
      <c r="R36" s="8"/>
      <c r="S36" s="8"/>
      <c r="T36" s="8"/>
      <c r="U36" s="8"/>
    </row>
    <row r="37" spans="1:21" s="4" customFormat="1" ht="52" customHeight="1">
      <c r="A37" s="29">
        <v>30</v>
      </c>
      <c r="B37" s="37"/>
      <c r="C37" s="31" t="s">
        <v>66</v>
      </c>
      <c r="D37" s="31" t="s">
        <v>34</v>
      </c>
      <c r="E37" s="31" t="s">
        <v>24</v>
      </c>
      <c r="F37" s="31" t="s">
        <v>17</v>
      </c>
      <c r="G37" s="32" t="s">
        <v>35</v>
      </c>
      <c r="H37" s="33">
        <f>SUM(I37:L37)</f>
        <v>2160</v>
      </c>
      <c r="I37" s="38"/>
      <c r="J37" s="33">
        <v>2160</v>
      </c>
      <c r="K37" s="33"/>
      <c r="L37" s="33"/>
      <c r="M37" s="39">
        <v>45870</v>
      </c>
      <c r="N37" s="33">
        <v>35000</v>
      </c>
      <c r="O37" s="38">
        <v>50.8</v>
      </c>
      <c r="P37" s="33">
        <v>17000</v>
      </c>
      <c r="Q37" s="46"/>
      <c r="R37" s="8"/>
      <c r="S37" s="8"/>
      <c r="T37" s="8"/>
      <c r="U37" s="8"/>
    </row>
    <row r="38" spans="1:21" s="4" customFormat="1" ht="52" customHeight="1">
      <c r="A38" s="29">
        <v>31</v>
      </c>
      <c r="B38" s="37"/>
      <c r="C38" s="31" t="s">
        <v>67</v>
      </c>
      <c r="D38" s="31" t="s">
        <v>34</v>
      </c>
      <c r="E38" s="31" t="s">
        <v>24</v>
      </c>
      <c r="F38" s="31" t="s">
        <v>18</v>
      </c>
      <c r="G38" s="32" t="s">
        <v>35</v>
      </c>
      <c r="H38" s="33">
        <f>SUM(I38:L38)</f>
        <v>3000</v>
      </c>
      <c r="I38" s="38"/>
      <c r="J38" s="33"/>
      <c r="K38" s="33">
        <v>3000</v>
      </c>
      <c r="L38" s="33"/>
      <c r="M38" s="39">
        <v>45142</v>
      </c>
      <c r="N38" s="40">
        <v>46660</v>
      </c>
      <c r="O38" s="38">
        <v>56</v>
      </c>
      <c r="P38" s="33">
        <v>21000</v>
      </c>
      <c r="Q38" s="46"/>
      <c r="R38" s="8"/>
      <c r="S38" s="8"/>
      <c r="T38" s="8"/>
      <c r="U38" s="8"/>
    </row>
    <row r="39" spans="1:21" s="4" customFormat="1" ht="52" customHeight="1">
      <c r="A39" s="29">
        <v>32</v>
      </c>
      <c r="B39" s="37"/>
      <c r="C39" s="31" t="s">
        <v>68</v>
      </c>
      <c r="D39" s="31" t="s">
        <v>34</v>
      </c>
      <c r="E39" s="31" t="s">
        <v>24</v>
      </c>
      <c r="F39" s="31" t="s">
        <v>17</v>
      </c>
      <c r="G39" s="32" t="s">
        <v>35</v>
      </c>
      <c r="H39" s="33">
        <f>SUM(I39:L39)</f>
        <v>1620</v>
      </c>
      <c r="I39" s="38"/>
      <c r="J39" s="33">
        <v>1620</v>
      </c>
      <c r="K39" s="33"/>
      <c r="L39" s="33"/>
      <c r="M39" s="39">
        <v>45870</v>
      </c>
      <c r="N39" s="33">
        <v>20000</v>
      </c>
      <c r="O39" s="38">
        <v>36</v>
      </c>
      <c r="P39" s="33">
        <v>9000</v>
      </c>
      <c r="Q39" s="46"/>
      <c r="R39" s="8"/>
      <c r="S39" s="8"/>
      <c r="T39" s="8"/>
      <c r="U39" s="8"/>
    </row>
    <row r="40" spans="1:21" s="4" customFormat="1" ht="52" customHeight="1">
      <c r="A40" s="29">
        <v>33</v>
      </c>
      <c r="B40" s="37"/>
      <c r="C40" s="31" t="s">
        <v>69</v>
      </c>
      <c r="D40" s="31" t="s">
        <v>34</v>
      </c>
      <c r="E40" s="31" t="s">
        <v>24</v>
      </c>
      <c r="F40" s="31" t="s">
        <v>17</v>
      </c>
      <c r="G40" s="32" t="s">
        <v>35</v>
      </c>
      <c r="H40" s="33">
        <f>SUM(I40:L40)</f>
        <v>2160</v>
      </c>
      <c r="I40" s="38"/>
      <c r="J40" s="33">
        <v>2160</v>
      </c>
      <c r="K40" s="33"/>
      <c r="L40" s="33"/>
      <c r="M40" s="39">
        <v>45871</v>
      </c>
      <c r="N40" s="33">
        <v>30000</v>
      </c>
      <c r="O40" s="38">
        <v>48</v>
      </c>
      <c r="P40" s="33">
        <v>13500</v>
      </c>
      <c r="Q40" s="46"/>
      <c r="R40" s="8"/>
      <c r="S40" s="8"/>
      <c r="T40" s="8"/>
      <c r="U40" s="8"/>
    </row>
    <row r="41" spans="1:21" s="4" customFormat="1" ht="52" customHeight="1">
      <c r="A41" s="29">
        <v>34</v>
      </c>
      <c r="B41" s="37" t="s">
        <v>32</v>
      </c>
      <c r="C41" s="31" t="s">
        <v>70</v>
      </c>
      <c r="D41" s="31" t="s">
        <v>34</v>
      </c>
      <c r="E41" s="31" t="s">
        <v>24</v>
      </c>
      <c r="F41" s="31" t="s">
        <v>18</v>
      </c>
      <c r="G41" s="32" t="s">
        <v>35</v>
      </c>
      <c r="H41" s="33">
        <f>SUM(I41:L41)</f>
        <v>1800</v>
      </c>
      <c r="I41" s="38"/>
      <c r="J41" s="33"/>
      <c r="K41" s="33">
        <v>1800</v>
      </c>
      <c r="L41" s="33"/>
      <c r="M41" s="39">
        <v>45871</v>
      </c>
      <c r="N41" s="33">
        <v>35550</v>
      </c>
      <c r="O41" s="38">
        <v>51</v>
      </c>
      <c r="P41" s="33">
        <v>16000</v>
      </c>
      <c r="Q41" s="46"/>
      <c r="R41" s="8"/>
      <c r="S41" s="8"/>
      <c r="T41" s="8"/>
      <c r="U41" s="8"/>
    </row>
    <row r="42" spans="1:21" s="4" customFormat="1" ht="59" customHeight="1">
      <c r="A42" s="29">
        <v>35</v>
      </c>
      <c r="B42" s="37"/>
      <c r="C42" s="31" t="s">
        <v>71</v>
      </c>
      <c r="D42" s="31" t="s">
        <v>34</v>
      </c>
      <c r="E42" s="31" t="s">
        <v>24</v>
      </c>
      <c r="F42" s="31" t="s">
        <v>18</v>
      </c>
      <c r="G42" s="32" t="s">
        <v>35</v>
      </c>
      <c r="H42" s="33">
        <f>SUM(I42:L42)</f>
        <v>900</v>
      </c>
      <c r="I42" s="38"/>
      <c r="J42" s="33"/>
      <c r="K42" s="33">
        <v>900</v>
      </c>
      <c r="L42" s="33"/>
      <c r="M42" s="39">
        <v>45158</v>
      </c>
      <c r="N42" s="33">
        <v>15375</v>
      </c>
      <c r="O42" s="38">
        <v>41.7</v>
      </c>
      <c r="P42" s="33">
        <v>6919</v>
      </c>
      <c r="Q42" s="46"/>
      <c r="R42" s="8"/>
      <c r="S42" s="8"/>
      <c r="T42" s="8"/>
      <c r="U42" s="8"/>
    </row>
    <row r="43" spans="1:21" s="4" customFormat="1" ht="42" customHeight="1">
      <c r="A43" s="29">
        <v>36</v>
      </c>
      <c r="B43" s="37"/>
      <c r="C43" s="31" t="s">
        <v>72</v>
      </c>
      <c r="D43" s="31" t="s">
        <v>34</v>
      </c>
      <c r="E43" s="31" t="s">
        <v>24</v>
      </c>
      <c r="F43" s="31" t="s">
        <v>17</v>
      </c>
      <c r="G43" s="32" t="s">
        <v>25</v>
      </c>
      <c r="H43" s="33">
        <f>SUM(I43:L43)</f>
        <v>1080</v>
      </c>
      <c r="I43" s="38"/>
      <c r="J43" s="33">
        <v>1080</v>
      </c>
      <c r="K43" s="33"/>
      <c r="L43" s="33"/>
      <c r="M43" s="39">
        <v>44410</v>
      </c>
      <c r="N43" s="33">
        <v>3685.3</v>
      </c>
      <c r="O43" s="38"/>
      <c r="P43" s="33">
        <v>1658</v>
      </c>
      <c r="Q43" s="46"/>
      <c r="R43" s="8"/>
      <c r="S43" s="8"/>
      <c r="T43" s="8"/>
      <c r="U43" s="8"/>
    </row>
    <row r="44" spans="1:21" s="4" customFormat="1" ht="46" customHeight="1">
      <c r="A44" s="29">
        <v>37</v>
      </c>
      <c r="B44" s="37"/>
      <c r="C44" s="31" t="s">
        <v>73</v>
      </c>
      <c r="D44" s="31" t="s">
        <v>34</v>
      </c>
      <c r="E44" s="31" t="s">
        <v>24</v>
      </c>
      <c r="F44" s="31" t="s">
        <v>18</v>
      </c>
      <c r="G44" s="32" t="s">
        <v>25</v>
      </c>
      <c r="H44" s="33">
        <f aca="true" t="shared" si="5" ref="H44:H64">SUM(I44:L44)</f>
        <v>2000</v>
      </c>
      <c r="I44" s="38"/>
      <c r="J44" s="33"/>
      <c r="K44" s="33">
        <v>2000</v>
      </c>
      <c r="L44" s="33"/>
      <c r="M44" s="39">
        <v>44409</v>
      </c>
      <c r="N44" s="40">
        <v>10618.1</v>
      </c>
      <c r="O44" s="38"/>
      <c r="P44" s="33">
        <v>4778</v>
      </c>
      <c r="Q44" s="46"/>
      <c r="R44" s="8"/>
      <c r="S44" s="8"/>
      <c r="T44" s="8"/>
      <c r="U44" s="8"/>
    </row>
    <row r="45" spans="1:21" s="4" customFormat="1" ht="45" customHeight="1">
      <c r="A45" s="29">
        <v>38</v>
      </c>
      <c r="B45" s="37"/>
      <c r="C45" s="31" t="s">
        <v>74</v>
      </c>
      <c r="D45" s="31" t="s">
        <v>34</v>
      </c>
      <c r="E45" s="31" t="s">
        <v>24</v>
      </c>
      <c r="F45" s="31" t="s">
        <v>18</v>
      </c>
      <c r="G45" s="32" t="s">
        <v>25</v>
      </c>
      <c r="H45" s="33">
        <f>SUM(I45:L45)</f>
        <v>1300</v>
      </c>
      <c r="I45" s="38"/>
      <c r="J45" s="33"/>
      <c r="K45" s="33">
        <v>1300</v>
      </c>
      <c r="L45" s="33"/>
      <c r="M45" s="39">
        <v>44775</v>
      </c>
      <c r="N45" s="33">
        <v>4500</v>
      </c>
      <c r="O45" s="38"/>
      <c r="P45" s="33">
        <v>2491</v>
      </c>
      <c r="Q45" s="46"/>
      <c r="R45" s="8"/>
      <c r="S45" s="8"/>
      <c r="T45" s="8"/>
      <c r="U45" s="8"/>
    </row>
    <row r="46" spans="1:21" s="4" customFormat="1" ht="63" customHeight="1">
      <c r="A46" s="29">
        <v>39</v>
      </c>
      <c r="B46" s="37"/>
      <c r="C46" s="31" t="s">
        <v>75</v>
      </c>
      <c r="D46" s="31" t="s">
        <v>37</v>
      </c>
      <c r="E46" s="31" t="s">
        <v>24</v>
      </c>
      <c r="F46" s="31" t="s">
        <v>76</v>
      </c>
      <c r="G46" s="32" t="s">
        <v>25</v>
      </c>
      <c r="H46" s="33">
        <f>SUM(I46:L46)</f>
        <v>1890</v>
      </c>
      <c r="I46" s="38"/>
      <c r="J46" s="33">
        <v>990</v>
      </c>
      <c r="K46" s="33">
        <v>900</v>
      </c>
      <c r="L46" s="33"/>
      <c r="M46" s="39">
        <v>45139</v>
      </c>
      <c r="N46" s="33">
        <v>22000</v>
      </c>
      <c r="O46" s="38">
        <v>30</v>
      </c>
      <c r="P46" s="33">
        <v>9900</v>
      </c>
      <c r="Q46" s="46"/>
      <c r="R46" s="8"/>
      <c r="S46" s="8"/>
      <c r="T46" s="8"/>
      <c r="U46" s="8"/>
    </row>
    <row r="47" spans="1:21" s="4" customFormat="1" ht="44" customHeight="1">
      <c r="A47" s="29">
        <v>40</v>
      </c>
      <c r="B47" s="37"/>
      <c r="C47" s="31" t="s">
        <v>77</v>
      </c>
      <c r="D47" s="31" t="s">
        <v>37</v>
      </c>
      <c r="E47" s="31" t="s">
        <v>24</v>
      </c>
      <c r="F47" s="31" t="s">
        <v>61</v>
      </c>
      <c r="G47" s="32" t="s">
        <v>25</v>
      </c>
      <c r="H47" s="33">
        <f>SUM(I47:L47)</f>
        <v>600</v>
      </c>
      <c r="I47" s="38"/>
      <c r="J47" s="33">
        <v>0</v>
      </c>
      <c r="K47" s="33">
        <v>600</v>
      </c>
      <c r="L47" s="33"/>
      <c r="M47" s="39">
        <v>45139</v>
      </c>
      <c r="N47" s="33">
        <v>5800</v>
      </c>
      <c r="O47" s="38">
        <v>20</v>
      </c>
      <c r="P47" s="33">
        <v>2610</v>
      </c>
      <c r="Q47" s="46"/>
      <c r="R47" s="8"/>
      <c r="S47" s="8"/>
      <c r="T47" s="8"/>
      <c r="U47" s="8"/>
    </row>
    <row r="48" spans="1:21" s="4" customFormat="1" ht="52" customHeight="1">
      <c r="A48" s="29">
        <v>41</v>
      </c>
      <c r="B48" s="37" t="s">
        <v>32</v>
      </c>
      <c r="C48" s="31" t="s">
        <v>78</v>
      </c>
      <c r="D48" s="31" t="s">
        <v>34</v>
      </c>
      <c r="E48" s="31" t="s">
        <v>24</v>
      </c>
      <c r="F48" s="31" t="s">
        <v>17</v>
      </c>
      <c r="G48" s="32" t="s">
        <v>25</v>
      </c>
      <c r="H48" s="33">
        <f>SUM(I48:L48)</f>
        <v>1080</v>
      </c>
      <c r="I48" s="38"/>
      <c r="J48" s="33">
        <v>1080</v>
      </c>
      <c r="K48" s="33"/>
      <c r="L48" s="33"/>
      <c r="M48" s="39">
        <v>45506</v>
      </c>
      <c r="N48" s="33">
        <v>3500</v>
      </c>
      <c r="O48" s="38"/>
      <c r="P48" s="33">
        <v>1575</v>
      </c>
      <c r="Q48" s="46"/>
      <c r="R48" s="8"/>
      <c r="S48" s="8"/>
      <c r="T48" s="8"/>
      <c r="U48" s="8"/>
    </row>
    <row r="49" spans="1:21" s="4" customFormat="1" ht="52" customHeight="1">
      <c r="A49" s="29">
        <v>42</v>
      </c>
      <c r="B49" s="37"/>
      <c r="C49" s="31" t="s">
        <v>79</v>
      </c>
      <c r="D49" s="31" t="s">
        <v>37</v>
      </c>
      <c r="E49" s="31" t="s">
        <v>24</v>
      </c>
      <c r="F49" s="31" t="s">
        <v>61</v>
      </c>
      <c r="G49" s="32" t="s">
        <v>25</v>
      </c>
      <c r="H49" s="33">
        <f>SUM(I49:L49)</f>
        <v>1680</v>
      </c>
      <c r="I49" s="38"/>
      <c r="J49" s="33">
        <v>1080</v>
      </c>
      <c r="K49" s="33">
        <v>600</v>
      </c>
      <c r="L49" s="33"/>
      <c r="M49" s="39">
        <v>44774</v>
      </c>
      <c r="N49" s="33">
        <v>20000</v>
      </c>
      <c r="O49" s="38">
        <v>23</v>
      </c>
      <c r="P49" s="33">
        <v>9000</v>
      </c>
      <c r="Q49" s="46"/>
      <c r="R49" s="8"/>
      <c r="S49" s="8"/>
      <c r="T49" s="8"/>
      <c r="U49" s="8"/>
    </row>
    <row r="50" spans="1:21" s="4" customFormat="1" ht="52" customHeight="1">
      <c r="A50" s="29">
        <v>43</v>
      </c>
      <c r="B50" s="37"/>
      <c r="C50" s="31" t="s">
        <v>80</v>
      </c>
      <c r="D50" s="31" t="s">
        <v>37</v>
      </c>
      <c r="E50" s="31" t="s">
        <v>24</v>
      </c>
      <c r="F50" s="31" t="s">
        <v>18</v>
      </c>
      <c r="G50" s="32" t="s">
        <v>25</v>
      </c>
      <c r="H50" s="33">
        <f>SUM(I50:L50)</f>
        <v>1000</v>
      </c>
      <c r="I50" s="38"/>
      <c r="J50" s="33"/>
      <c r="K50" s="33">
        <v>1000</v>
      </c>
      <c r="L50" s="33"/>
      <c r="M50" s="39">
        <v>44774</v>
      </c>
      <c r="N50" s="40">
        <v>9400</v>
      </c>
      <c r="O50" s="38"/>
      <c r="P50" s="33">
        <v>4230</v>
      </c>
      <c r="Q50" s="46"/>
      <c r="R50" s="8"/>
      <c r="S50" s="8"/>
      <c r="T50" s="8"/>
      <c r="U50" s="8"/>
    </row>
    <row r="51" spans="1:21" s="4" customFormat="1" ht="52" customHeight="1">
      <c r="A51" s="29">
        <v>44</v>
      </c>
      <c r="B51" s="37"/>
      <c r="C51" s="31" t="s">
        <v>81</v>
      </c>
      <c r="D51" s="31" t="s">
        <v>37</v>
      </c>
      <c r="E51" s="31" t="s">
        <v>24</v>
      </c>
      <c r="F51" s="31" t="s">
        <v>17</v>
      </c>
      <c r="G51" s="32" t="s">
        <v>25</v>
      </c>
      <c r="H51" s="33">
        <f>SUM(I51:L51)</f>
        <v>540</v>
      </c>
      <c r="I51" s="38"/>
      <c r="J51" s="33">
        <v>540</v>
      </c>
      <c r="K51" s="33"/>
      <c r="L51" s="33"/>
      <c r="M51" s="39">
        <v>45139</v>
      </c>
      <c r="N51" s="33">
        <v>2500</v>
      </c>
      <c r="O51" s="38"/>
      <c r="P51" s="33">
        <v>1125</v>
      </c>
      <c r="Q51" s="46"/>
      <c r="R51" s="8"/>
      <c r="S51" s="8"/>
      <c r="T51" s="8"/>
      <c r="U51" s="8"/>
    </row>
    <row r="52" spans="1:21" s="4" customFormat="1" ht="56" customHeight="1">
      <c r="A52" s="29">
        <v>45</v>
      </c>
      <c r="B52" s="37"/>
      <c r="C52" s="31" t="s">
        <v>82</v>
      </c>
      <c r="D52" s="31" t="s">
        <v>37</v>
      </c>
      <c r="E52" s="31" t="s">
        <v>24</v>
      </c>
      <c r="F52" s="31" t="s">
        <v>17</v>
      </c>
      <c r="G52" s="32" t="s">
        <v>25</v>
      </c>
      <c r="H52" s="33">
        <f>SUM(I52:L52)</f>
        <v>360</v>
      </c>
      <c r="I52" s="38"/>
      <c r="J52" s="33">
        <v>360</v>
      </c>
      <c r="K52" s="33"/>
      <c r="L52" s="33"/>
      <c r="M52" s="39">
        <v>45506</v>
      </c>
      <c r="N52" s="33">
        <v>2000</v>
      </c>
      <c r="O52" s="38"/>
      <c r="P52" s="33">
        <v>900</v>
      </c>
      <c r="Q52" s="46"/>
      <c r="R52" s="8"/>
      <c r="S52" s="8"/>
      <c r="T52" s="8"/>
      <c r="U52" s="8"/>
    </row>
    <row r="53" spans="1:21" s="4" customFormat="1" ht="58" customHeight="1">
      <c r="A53" s="29">
        <v>46</v>
      </c>
      <c r="B53" s="37"/>
      <c r="C53" s="31" t="s">
        <v>83</v>
      </c>
      <c r="D53" s="31" t="s">
        <v>37</v>
      </c>
      <c r="E53" s="31" t="s">
        <v>24</v>
      </c>
      <c r="F53" s="31" t="s">
        <v>76</v>
      </c>
      <c r="G53" s="32" t="s">
        <v>25</v>
      </c>
      <c r="H53" s="33">
        <f>SUM(I53:L53)</f>
        <v>1200</v>
      </c>
      <c r="I53" s="38"/>
      <c r="J53" s="33"/>
      <c r="K53" s="33">
        <v>1200</v>
      </c>
      <c r="L53" s="33"/>
      <c r="M53" s="39">
        <v>45505</v>
      </c>
      <c r="N53" s="33">
        <v>9000</v>
      </c>
      <c r="O53" s="38"/>
      <c r="P53" s="33">
        <v>4050</v>
      </c>
      <c r="Q53" s="46"/>
      <c r="R53" s="8"/>
      <c r="S53" s="8"/>
      <c r="T53" s="8"/>
      <c r="U53" s="8"/>
    </row>
    <row r="54" spans="1:21" s="4" customFormat="1" ht="37" customHeight="1">
      <c r="A54" s="29">
        <v>47</v>
      </c>
      <c r="B54" s="37"/>
      <c r="C54" s="31" t="s">
        <v>84</v>
      </c>
      <c r="D54" s="31" t="s">
        <v>37</v>
      </c>
      <c r="E54" s="31" t="s">
        <v>24</v>
      </c>
      <c r="F54" s="31" t="s">
        <v>61</v>
      </c>
      <c r="G54" s="32" t="s">
        <v>25</v>
      </c>
      <c r="H54" s="33">
        <f>SUM(I54:L54)</f>
        <v>0</v>
      </c>
      <c r="I54" s="38"/>
      <c r="J54" s="33"/>
      <c r="K54" s="33"/>
      <c r="L54" s="33"/>
      <c r="M54" s="39">
        <v>45140</v>
      </c>
      <c r="N54" s="33">
        <v>3132.8</v>
      </c>
      <c r="O54" s="38"/>
      <c r="P54" s="33">
        <v>1410</v>
      </c>
      <c r="Q54" s="46"/>
      <c r="R54" s="8"/>
      <c r="S54" s="8"/>
      <c r="T54" s="8"/>
      <c r="U54" s="8"/>
    </row>
    <row r="55" spans="1:21" s="4" customFormat="1" ht="37" customHeight="1">
      <c r="A55" s="29">
        <v>48</v>
      </c>
      <c r="B55" s="37"/>
      <c r="C55" s="31" t="s">
        <v>85</v>
      </c>
      <c r="D55" s="31" t="s">
        <v>37</v>
      </c>
      <c r="E55" s="31" t="s">
        <v>24</v>
      </c>
      <c r="F55" s="31" t="s">
        <v>17</v>
      </c>
      <c r="G55" s="32" t="s">
        <v>25</v>
      </c>
      <c r="H55" s="33">
        <f>SUM(I55:L55)</f>
        <v>765</v>
      </c>
      <c r="I55" s="38"/>
      <c r="J55" s="33">
        <v>765</v>
      </c>
      <c r="K55" s="33"/>
      <c r="L55" s="33"/>
      <c r="M55" s="39">
        <v>45141</v>
      </c>
      <c r="N55" s="33">
        <v>3000</v>
      </c>
      <c r="O55" s="38"/>
      <c r="P55" s="33">
        <v>1350</v>
      </c>
      <c r="Q55" s="46"/>
      <c r="R55" s="8"/>
      <c r="S55" s="8"/>
      <c r="T55" s="8"/>
      <c r="U55" s="8"/>
    </row>
    <row r="56" spans="1:21" s="4" customFormat="1" ht="37" customHeight="1">
      <c r="A56" s="29">
        <v>49</v>
      </c>
      <c r="B56" s="31" t="s">
        <v>32</v>
      </c>
      <c r="C56" s="31" t="s">
        <v>86</v>
      </c>
      <c r="D56" s="31" t="s">
        <v>37</v>
      </c>
      <c r="E56" s="31" t="s">
        <v>24</v>
      </c>
      <c r="F56" s="31" t="s">
        <v>61</v>
      </c>
      <c r="G56" s="32" t="s">
        <v>25</v>
      </c>
      <c r="H56" s="33">
        <f>SUM(I56:L56)</f>
        <v>800</v>
      </c>
      <c r="I56" s="38"/>
      <c r="J56" s="33">
        <v>800</v>
      </c>
      <c r="K56" s="33"/>
      <c r="L56" s="33"/>
      <c r="M56" s="39">
        <v>45142</v>
      </c>
      <c r="N56" s="40">
        <v>4000</v>
      </c>
      <c r="O56" s="38"/>
      <c r="P56" s="33">
        <v>1800</v>
      </c>
      <c r="Q56" s="46"/>
      <c r="R56" s="8"/>
      <c r="S56" s="8"/>
      <c r="T56" s="8"/>
      <c r="U56" s="8"/>
    </row>
    <row r="57" spans="1:21" s="4" customFormat="1" ht="35" customHeight="1">
      <c r="A57" s="29">
        <v>50</v>
      </c>
      <c r="B57" s="31"/>
      <c r="C57" s="31" t="s">
        <v>87</v>
      </c>
      <c r="D57" s="31" t="s">
        <v>37</v>
      </c>
      <c r="E57" s="31" t="s">
        <v>24</v>
      </c>
      <c r="F57" s="31" t="s">
        <v>17</v>
      </c>
      <c r="G57" s="32" t="s">
        <v>25</v>
      </c>
      <c r="H57" s="33">
        <f>SUM(I57:L57)</f>
        <v>270</v>
      </c>
      <c r="I57" s="38"/>
      <c r="J57" s="33">
        <v>270</v>
      </c>
      <c r="K57" s="33"/>
      <c r="L57" s="33"/>
      <c r="M57" s="39">
        <v>45509</v>
      </c>
      <c r="N57" s="33">
        <v>1000</v>
      </c>
      <c r="O57" s="38"/>
      <c r="P57" s="33">
        <v>450</v>
      </c>
      <c r="Q57" s="46"/>
      <c r="R57" s="8"/>
      <c r="S57" s="8"/>
      <c r="T57" s="8"/>
      <c r="U57" s="8"/>
    </row>
    <row r="58" spans="1:21" s="4" customFormat="1" ht="36" customHeight="1">
      <c r="A58" s="29">
        <v>51</v>
      </c>
      <c r="B58" s="31"/>
      <c r="C58" s="31" t="s">
        <v>88</v>
      </c>
      <c r="D58" s="31" t="s">
        <v>37</v>
      </c>
      <c r="E58" s="31" t="s">
        <v>24</v>
      </c>
      <c r="F58" s="31" t="s">
        <v>17</v>
      </c>
      <c r="G58" s="32" t="s">
        <v>25</v>
      </c>
      <c r="H58" s="33">
        <f>SUM(I58:L58)</f>
        <v>540</v>
      </c>
      <c r="I58" s="38"/>
      <c r="J58" s="33">
        <v>540</v>
      </c>
      <c r="K58" s="33"/>
      <c r="L58" s="33"/>
      <c r="M58" s="39">
        <v>45510</v>
      </c>
      <c r="N58" s="33">
        <v>3000</v>
      </c>
      <c r="O58" s="38"/>
      <c r="P58" s="33">
        <v>1350</v>
      </c>
      <c r="Q58" s="46"/>
      <c r="R58" s="8"/>
      <c r="S58" s="8"/>
      <c r="T58" s="8"/>
      <c r="U58" s="8"/>
    </row>
    <row r="59" spans="1:21" s="4" customFormat="1" ht="34" customHeight="1">
      <c r="A59" s="29">
        <v>52</v>
      </c>
      <c r="B59" s="31"/>
      <c r="C59" s="31" t="s">
        <v>89</v>
      </c>
      <c r="D59" s="31" t="s">
        <v>37</v>
      </c>
      <c r="E59" s="31" t="s">
        <v>24</v>
      </c>
      <c r="F59" s="31" t="s">
        <v>17</v>
      </c>
      <c r="G59" s="32" t="s">
        <v>25</v>
      </c>
      <c r="H59" s="33">
        <f>SUM(I59:L59)</f>
        <v>675</v>
      </c>
      <c r="I59" s="38"/>
      <c r="J59" s="33">
        <v>675</v>
      </c>
      <c r="K59" s="33"/>
      <c r="L59" s="33"/>
      <c r="M59" s="39">
        <v>45511</v>
      </c>
      <c r="N59" s="33">
        <v>3000</v>
      </c>
      <c r="O59" s="38">
        <v>30</v>
      </c>
      <c r="P59" s="33">
        <v>1350</v>
      </c>
      <c r="Q59" s="46"/>
      <c r="R59" s="8"/>
      <c r="S59" s="8"/>
      <c r="T59" s="8"/>
      <c r="U59" s="8"/>
    </row>
    <row r="60" spans="1:21" s="4" customFormat="1" ht="38" customHeight="1">
      <c r="A60" s="29">
        <v>53</v>
      </c>
      <c r="B60" s="31"/>
      <c r="C60" s="31" t="s">
        <v>90</v>
      </c>
      <c r="D60" s="31" t="s">
        <v>37</v>
      </c>
      <c r="E60" s="31" t="s">
        <v>24</v>
      </c>
      <c r="F60" s="31" t="s">
        <v>17</v>
      </c>
      <c r="G60" s="32" t="s">
        <v>25</v>
      </c>
      <c r="H60" s="33">
        <f>SUM(I60:L60)</f>
        <v>1350</v>
      </c>
      <c r="I60" s="38"/>
      <c r="J60" s="33">
        <v>1350</v>
      </c>
      <c r="K60" s="33"/>
      <c r="L60" s="33"/>
      <c r="M60" s="39">
        <v>45512</v>
      </c>
      <c r="N60" s="33">
        <v>2800</v>
      </c>
      <c r="O60" s="38">
        <v>35</v>
      </c>
      <c r="P60" s="33">
        <v>12600</v>
      </c>
      <c r="Q60" s="46"/>
      <c r="R60" s="8"/>
      <c r="S60" s="8"/>
      <c r="T60" s="8"/>
      <c r="U60" s="8"/>
    </row>
    <row r="61" spans="1:21" s="4" customFormat="1" ht="34" customHeight="1">
      <c r="A61" s="29">
        <v>54</v>
      </c>
      <c r="B61" s="31"/>
      <c r="C61" s="31" t="s">
        <v>91</v>
      </c>
      <c r="D61" s="31" t="s">
        <v>37</v>
      </c>
      <c r="E61" s="31" t="s">
        <v>24</v>
      </c>
      <c r="F61" s="31" t="s">
        <v>17</v>
      </c>
      <c r="G61" s="32" t="s">
        <v>25</v>
      </c>
      <c r="H61" s="33">
        <f>SUM(I61:L61)</f>
        <v>1800</v>
      </c>
      <c r="I61" s="38"/>
      <c r="J61" s="33">
        <v>1800</v>
      </c>
      <c r="K61" s="33"/>
      <c r="L61" s="33"/>
      <c r="M61" s="39">
        <v>45513</v>
      </c>
      <c r="N61" s="33">
        <v>6500</v>
      </c>
      <c r="O61" s="38"/>
      <c r="P61" s="33">
        <v>2925</v>
      </c>
      <c r="Q61" s="46"/>
      <c r="R61" s="8"/>
      <c r="S61" s="8"/>
      <c r="T61" s="8"/>
      <c r="U61" s="8"/>
    </row>
    <row r="62" spans="1:21" s="4" customFormat="1" ht="57" customHeight="1">
      <c r="A62" s="29">
        <v>55</v>
      </c>
      <c r="B62" s="31"/>
      <c r="C62" s="31" t="s">
        <v>92</v>
      </c>
      <c r="D62" s="31" t="s">
        <v>37</v>
      </c>
      <c r="E62" s="31" t="s">
        <v>24</v>
      </c>
      <c r="F62" s="31" t="s">
        <v>17</v>
      </c>
      <c r="G62" s="32" t="s">
        <v>25</v>
      </c>
      <c r="H62" s="33">
        <f>SUM(I62:L62)</f>
        <v>540</v>
      </c>
      <c r="I62" s="38"/>
      <c r="J62" s="33">
        <v>540</v>
      </c>
      <c r="K62" s="33"/>
      <c r="L62" s="33"/>
      <c r="M62" s="39">
        <v>45139</v>
      </c>
      <c r="N62" s="40">
        <v>1000</v>
      </c>
      <c r="O62" s="38"/>
      <c r="P62" s="33">
        <v>450</v>
      </c>
      <c r="Q62" s="46"/>
      <c r="R62" s="8"/>
      <c r="S62" s="8"/>
      <c r="T62" s="8"/>
      <c r="U62" s="8"/>
    </row>
    <row r="63" spans="1:21" s="4" customFormat="1" ht="43" customHeight="1">
      <c r="A63" s="29">
        <v>56</v>
      </c>
      <c r="B63" s="31"/>
      <c r="C63" s="31" t="s">
        <v>93</v>
      </c>
      <c r="D63" s="31" t="s">
        <v>37</v>
      </c>
      <c r="E63" s="31" t="s">
        <v>24</v>
      </c>
      <c r="F63" s="31" t="s">
        <v>17</v>
      </c>
      <c r="G63" s="32" t="s">
        <v>25</v>
      </c>
      <c r="H63" s="33">
        <f>SUM(I63:L63)</f>
        <v>540</v>
      </c>
      <c r="I63" s="38"/>
      <c r="J63" s="33">
        <v>540</v>
      </c>
      <c r="K63" s="33"/>
      <c r="L63" s="33"/>
      <c r="M63" s="39">
        <v>45513</v>
      </c>
      <c r="N63" s="33">
        <v>2000</v>
      </c>
      <c r="O63" s="38"/>
      <c r="P63" s="33">
        <v>900</v>
      </c>
      <c r="Q63" s="46"/>
      <c r="R63" s="8"/>
      <c r="S63" s="8"/>
      <c r="T63" s="8"/>
      <c r="U63" s="8"/>
    </row>
    <row r="64" spans="1:21" s="4" customFormat="1" ht="37" customHeight="1">
      <c r="A64" s="29">
        <v>57</v>
      </c>
      <c r="B64" s="31"/>
      <c r="C64" s="31" t="s">
        <v>94</v>
      </c>
      <c r="D64" s="31" t="s">
        <v>37</v>
      </c>
      <c r="E64" s="31" t="s">
        <v>24</v>
      </c>
      <c r="F64" s="31" t="s">
        <v>17</v>
      </c>
      <c r="G64" s="32" t="s">
        <v>25</v>
      </c>
      <c r="H64" s="33">
        <f>SUM(I64:L64)</f>
        <v>540</v>
      </c>
      <c r="I64" s="38"/>
      <c r="J64" s="33">
        <v>540</v>
      </c>
      <c r="K64" s="33"/>
      <c r="L64" s="33"/>
      <c r="M64" s="39">
        <v>45879</v>
      </c>
      <c r="N64" s="33">
        <v>2000</v>
      </c>
      <c r="O64" s="38"/>
      <c r="P64" s="33">
        <v>900</v>
      </c>
      <c r="Q64" s="46"/>
      <c r="R64" s="8"/>
      <c r="S64" s="8"/>
      <c r="T64" s="8"/>
      <c r="U64" s="8"/>
    </row>
    <row r="65" spans="1:21" s="5" customFormat="1" ht="32" customHeight="1">
      <c r="A65" s="29"/>
      <c r="B65" s="31" t="s">
        <v>31</v>
      </c>
      <c r="C65" s="35"/>
      <c r="D65" s="31"/>
      <c r="E65" s="31"/>
      <c r="F65" s="31"/>
      <c r="G65" s="36"/>
      <c r="H65" s="33">
        <f>SUM(H11:H64)</f>
        <v>56010</v>
      </c>
      <c r="I65" s="33">
        <f aca="true" t="shared" si="6" ref="I65:P65">SUM(I11:I64)</f>
        <v>6390</v>
      </c>
      <c r="J65" s="33">
        <f>SUM(J11:J64)</f>
        <v>32120</v>
      </c>
      <c r="K65" s="33">
        <f>SUM(K11:K64)</f>
        <v>17500</v>
      </c>
      <c r="L65" s="33">
        <f>SUM(L11:L64)</f>
        <v>0</v>
      </c>
      <c r="M65" s="39"/>
      <c r="N65" s="33">
        <f>SUM(N11:N64)</f>
        <v>647582.92</v>
      </c>
      <c r="O65" s="33">
        <f>SUM(O11:O64)</f>
        <v>896.44</v>
      </c>
      <c r="P65" s="33">
        <f>SUM(P11:P64)</f>
        <v>323340</v>
      </c>
      <c r="Q65" s="46"/>
      <c r="R65" s="71"/>
      <c r="S65" s="71"/>
      <c r="T65" s="71"/>
      <c r="U65" s="71"/>
    </row>
    <row r="66" spans="1:21" s="4" customFormat="1" ht="52" customHeight="1">
      <c r="A66" s="29">
        <v>58</v>
      </c>
      <c r="B66" s="59" t="s">
        <v>95</v>
      </c>
      <c r="C66" s="31" t="s">
        <v>96</v>
      </c>
      <c r="D66" s="31" t="s">
        <v>34</v>
      </c>
      <c r="E66" s="31" t="s">
        <v>24</v>
      </c>
      <c r="F66" s="31" t="s">
        <v>17</v>
      </c>
      <c r="G66" s="32" t="s">
        <v>25</v>
      </c>
      <c r="H66" s="33">
        <f>SUM(I66:L66)</f>
        <v>810</v>
      </c>
      <c r="I66" s="38"/>
      <c r="J66" s="33">
        <v>810</v>
      </c>
      <c r="K66" s="33"/>
      <c r="L66" s="33"/>
      <c r="M66" s="39">
        <v>44409</v>
      </c>
      <c r="N66" s="33">
        <v>3625.07</v>
      </c>
      <c r="O66" s="38">
        <v>0</v>
      </c>
      <c r="P66" s="33">
        <v>1583.43</v>
      </c>
      <c r="Q66" s="46"/>
      <c r="R66" s="8"/>
      <c r="S66" s="8"/>
      <c r="T66" s="8"/>
      <c r="U66" s="8"/>
    </row>
    <row r="67" spans="1:21" s="4" customFormat="1" ht="42" customHeight="1">
      <c r="A67" s="29">
        <v>59</v>
      </c>
      <c r="B67" s="59"/>
      <c r="C67" s="31" t="s">
        <v>97</v>
      </c>
      <c r="D67" s="31" t="s">
        <v>34</v>
      </c>
      <c r="E67" s="31" t="s">
        <v>24</v>
      </c>
      <c r="F67" s="31" t="s">
        <v>17</v>
      </c>
      <c r="G67" s="32" t="s">
        <v>25</v>
      </c>
      <c r="H67" s="33">
        <f aca="true" t="shared" si="7" ref="H67:H83">SUM(I67:L67)</f>
        <v>540</v>
      </c>
      <c r="I67" s="38"/>
      <c r="J67" s="33">
        <v>540</v>
      </c>
      <c r="K67" s="33"/>
      <c r="L67" s="33"/>
      <c r="M67" s="39">
        <v>44531</v>
      </c>
      <c r="N67" s="33">
        <v>2533.52</v>
      </c>
      <c r="O67" s="38">
        <v>0</v>
      </c>
      <c r="P67" s="33">
        <v>883.73</v>
      </c>
      <c r="Q67" s="46"/>
      <c r="R67" s="8"/>
      <c r="S67" s="8"/>
      <c r="T67" s="8"/>
      <c r="U67" s="8"/>
    </row>
    <row r="68" spans="1:21" s="4" customFormat="1" ht="52" customHeight="1">
      <c r="A68" s="29">
        <v>60</v>
      </c>
      <c r="B68" s="59"/>
      <c r="C68" s="31" t="s">
        <v>98</v>
      </c>
      <c r="D68" s="31" t="s">
        <v>34</v>
      </c>
      <c r="E68" s="31" t="s">
        <v>24</v>
      </c>
      <c r="F68" s="31" t="s">
        <v>17</v>
      </c>
      <c r="G68" s="32" t="s">
        <v>25</v>
      </c>
      <c r="H68" s="33">
        <f>SUM(I68:L68)</f>
        <v>1620</v>
      </c>
      <c r="I68" s="38"/>
      <c r="J68" s="33">
        <v>1620</v>
      </c>
      <c r="K68" s="33"/>
      <c r="L68" s="33"/>
      <c r="M68" s="39">
        <v>44896</v>
      </c>
      <c r="N68" s="40">
        <v>25820</v>
      </c>
      <c r="O68" s="38">
        <v>20.02</v>
      </c>
      <c r="P68" s="33">
        <v>11844</v>
      </c>
      <c r="Q68" s="46"/>
      <c r="R68" s="8"/>
      <c r="S68" s="8"/>
      <c r="T68" s="8"/>
      <c r="U68" s="8"/>
    </row>
    <row r="69" spans="1:21" s="4" customFormat="1" ht="61" customHeight="1">
      <c r="A69" s="29">
        <v>61</v>
      </c>
      <c r="B69" s="59"/>
      <c r="C69" s="31" t="s">
        <v>99</v>
      </c>
      <c r="D69" s="31" t="s">
        <v>34</v>
      </c>
      <c r="E69" s="31" t="s">
        <v>24</v>
      </c>
      <c r="F69" s="31" t="s">
        <v>17</v>
      </c>
      <c r="G69" s="32" t="s">
        <v>25</v>
      </c>
      <c r="H69" s="33">
        <f>SUM(I69:L69)</f>
        <v>2430</v>
      </c>
      <c r="I69" s="38"/>
      <c r="J69" s="33">
        <v>2430</v>
      </c>
      <c r="K69" s="33"/>
      <c r="L69" s="33"/>
      <c r="M69" s="39">
        <v>45992</v>
      </c>
      <c r="N69" s="33">
        <v>19860</v>
      </c>
      <c r="O69" s="38">
        <v>40</v>
      </c>
      <c r="P69" s="33">
        <v>6566</v>
      </c>
      <c r="Q69" s="46"/>
      <c r="R69" s="8"/>
      <c r="S69" s="8"/>
      <c r="T69" s="8"/>
      <c r="U69" s="8"/>
    </row>
    <row r="70" spans="1:21" s="4" customFormat="1" ht="64" customHeight="1">
      <c r="A70" s="29">
        <v>62</v>
      </c>
      <c r="B70" s="59"/>
      <c r="C70" s="31" t="s">
        <v>100</v>
      </c>
      <c r="D70" s="31" t="s">
        <v>34</v>
      </c>
      <c r="E70" s="31" t="s">
        <v>24</v>
      </c>
      <c r="F70" s="31" t="s">
        <v>17</v>
      </c>
      <c r="G70" s="32" t="s">
        <v>25</v>
      </c>
      <c r="H70" s="33">
        <f>SUM(I70:L70)</f>
        <v>1620</v>
      </c>
      <c r="I70" s="38"/>
      <c r="J70" s="33">
        <v>1620</v>
      </c>
      <c r="K70" s="33"/>
      <c r="L70" s="33"/>
      <c r="M70" s="39">
        <v>45505</v>
      </c>
      <c r="N70" s="33">
        <v>20000</v>
      </c>
      <c r="O70" s="38">
        <v>0</v>
      </c>
      <c r="P70" s="33">
        <v>7200</v>
      </c>
      <c r="Q70" s="46"/>
      <c r="R70" s="8"/>
      <c r="S70" s="8"/>
      <c r="T70" s="8"/>
      <c r="U70" s="8"/>
    </row>
    <row r="71" spans="1:21" s="4" customFormat="1" ht="62" customHeight="1">
      <c r="A71" s="29">
        <v>63</v>
      </c>
      <c r="B71" s="59"/>
      <c r="C71" s="31" t="s">
        <v>101</v>
      </c>
      <c r="D71" s="31" t="s">
        <v>102</v>
      </c>
      <c r="E71" s="31" t="s">
        <v>24</v>
      </c>
      <c r="F71" s="31" t="s">
        <v>17</v>
      </c>
      <c r="G71" s="32" t="s">
        <v>25</v>
      </c>
      <c r="H71" s="33">
        <f>SUM(I71:L71)</f>
        <v>810</v>
      </c>
      <c r="I71" s="38"/>
      <c r="J71" s="33">
        <v>810</v>
      </c>
      <c r="K71" s="33"/>
      <c r="L71" s="33"/>
      <c r="M71" s="39">
        <v>44682</v>
      </c>
      <c r="N71" s="33">
        <v>3664.62</v>
      </c>
      <c r="O71" s="38">
        <v>0</v>
      </c>
      <c r="P71" s="33">
        <v>1232</v>
      </c>
      <c r="Q71" s="46"/>
      <c r="R71" s="8"/>
      <c r="S71" s="8"/>
      <c r="T71" s="8"/>
      <c r="U71" s="8"/>
    </row>
    <row r="72" spans="1:21" s="4" customFormat="1" ht="39" customHeight="1">
      <c r="A72" s="29">
        <v>64</v>
      </c>
      <c r="B72" s="59"/>
      <c r="C72" s="31" t="s">
        <v>103</v>
      </c>
      <c r="D72" s="31" t="s">
        <v>34</v>
      </c>
      <c r="E72" s="31" t="s">
        <v>24</v>
      </c>
      <c r="F72" s="31" t="s">
        <v>104</v>
      </c>
      <c r="G72" s="32" t="s">
        <v>25</v>
      </c>
      <c r="H72" s="33">
        <f>SUM(I72:L72)</f>
        <v>4200</v>
      </c>
      <c r="I72" s="38"/>
      <c r="J72" s="33">
        <v>2700</v>
      </c>
      <c r="K72" s="33">
        <v>1500</v>
      </c>
      <c r="L72" s="33"/>
      <c r="M72" s="39">
        <v>45505</v>
      </c>
      <c r="N72" s="33">
        <v>25000</v>
      </c>
      <c r="O72" s="38">
        <v>0</v>
      </c>
      <c r="P72" s="33">
        <v>5000</v>
      </c>
      <c r="Q72" s="46"/>
      <c r="R72" s="8"/>
      <c r="S72" s="8"/>
      <c r="T72" s="8"/>
      <c r="U72" s="8"/>
    </row>
    <row r="73" spans="1:21" s="4" customFormat="1" ht="35" customHeight="1">
      <c r="A73" s="29">
        <v>65</v>
      </c>
      <c r="B73" s="59" t="s">
        <v>95</v>
      </c>
      <c r="C73" s="31" t="s">
        <v>105</v>
      </c>
      <c r="D73" s="31" t="s">
        <v>102</v>
      </c>
      <c r="E73" s="31" t="s">
        <v>24</v>
      </c>
      <c r="F73" s="31" t="s">
        <v>17</v>
      </c>
      <c r="G73" s="32" t="s">
        <v>25</v>
      </c>
      <c r="H73" s="33">
        <f>SUM(I73:L73)</f>
        <v>540</v>
      </c>
      <c r="I73" s="38"/>
      <c r="J73" s="33">
        <v>540</v>
      </c>
      <c r="K73" s="33"/>
      <c r="L73" s="33"/>
      <c r="M73" s="39">
        <v>44896</v>
      </c>
      <c r="N73" s="33">
        <v>2800</v>
      </c>
      <c r="O73" s="38">
        <v>0</v>
      </c>
      <c r="P73" s="33">
        <v>980</v>
      </c>
      <c r="Q73" s="46"/>
      <c r="R73" s="8"/>
      <c r="S73" s="8"/>
      <c r="T73" s="8"/>
      <c r="U73" s="8"/>
    </row>
    <row r="74" spans="1:21" s="4" customFormat="1" ht="59" customHeight="1">
      <c r="A74" s="29">
        <v>66</v>
      </c>
      <c r="B74" s="59"/>
      <c r="C74" s="31" t="s">
        <v>106</v>
      </c>
      <c r="D74" s="31" t="s">
        <v>34</v>
      </c>
      <c r="E74" s="31" t="s">
        <v>24</v>
      </c>
      <c r="F74" s="31" t="s">
        <v>18</v>
      </c>
      <c r="G74" s="32" t="s">
        <v>35</v>
      </c>
      <c r="H74" s="33">
        <f>SUM(I74:L74)</f>
        <v>1500</v>
      </c>
      <c r="I74" s="38"/>
      <c r="J74" s="33"/>
      <c r="K74" s="33">
        <v>1500</v>
      </c>
      <c r="L74" s="33"/>
      <c r="M74" s="39">
        <v>45261</v>
      </c>
      <c r="N74" s="40">
        <v>31000</v>
      </c>
      <c r="O74" s="38">
        <v>67</v>
      </c>
      <c r="P74" s="33">
        <v>16656.8</v>
      </c>
      <c r="Q74" s="46"/>
      <c r="R74" s="8"/>
      <c r="S74" s="8"/>
      <c r="T74" s="8"/>
      <c r="U74" s="8"/>
    </row>
    <row r="75" spans="1:21" s="4" customFormat="1" ht="44" customHeight="1">
      <c r="A75" s="29">
        <v>67</v>
      </c>
      <c r="B75" s="59"/>
      <c r="C75" s="31" t="s">
        <v>107</v>
      </c>
      <c r="D75" s="31" t="s">
        <v>34</v>
      </c>
      <c r="E75" s="31" t="s">
        <v>24</v>
      </c>
      <c r="F75" s="31" t="s">
        <v>19</v>
      </c>
      <c r="G75" s="32" t="s">
        <v>25</v>
      </c>
      <c r="H75" s="33">
        <f>SUM(I75:L75)</f>
        <v>600</v>
      </c>
      <c r="I75" s="38"/>
      <c r="J75" s="33"/>
      <c r="K75" s="33"/>
      <c r="L75" s="33">
        <v>600</v>
      </c>
      <c r="M75" s="39">
        <v>45139</v>
      </c>
      <c r="N75" s="33">
        <v>1500</v>
      </c>
      <c r="O75" s="38">
        <v>0</v>
      </c>
      <c r="P75" s="33">
        <v>300</v>
      </c>
      <c r="Q75" s="46"/>
      <c r="R75" s="8"/>
      <c r="S75" s="8"/>
      <c r="T75" s="8"/>
      <c r="U75" s="8"/>
    </row>
    <row r="76" spans="1:21" s="4" customFormat="1" ht="52" customHeight="1">
      <c r="A76" s="29">
        <v>68</v>
      </c>
      <c r="B76" s="59"/>
      <c r="C76" s="31" t="s">
        <v>108</v>
      </c>
      <c r="D76" s="31" t="s">
        <v>102</v>
      </c>
      <c r="E76" s="31" t="s">
        <v>24</v>
      </c>
      <c r="F76" s="31" t="s">
        <v>16</v>
      </c>
      <c r="G76" s="32" t="s">
        <v>35</v>
      </c>
      <c r="H76" s="33">
        <f>SUM(I76:L76)</f>
        <v>360</v>
      </c>
      <c r="I76" s="38">
        <v>360</v>
      </c>
      <c r="J76" s="33"/>
      <c r="K76" s="33"/>
      <c r="L76" s="33"/>
      <c r="M76" s="39">
        <v>45139</v>
      </c>
      <c r="N76" s="33">
        <v>3700</v>
      </c>
      <c r="O76" s="38">
        <v>0</v>
      </c>
      <c r="P76" s="33">
        <v>1800</v>
      </c>
      <c r="Q76" s="46"/>
      <c r="R76" s="8"/>
      <c r="S76" s="8"/>
      <c r="T76" s="8"/>
      <c r="U76" s="8"/>
    </row>
    <row r="77" spans="1:21" s="4" customFormat="1" ht="52" customHeight="1">
      <c r="A77" s="29">
        <v>69</v>
      </c>
      <c r="B77" s="59"/>
      <c r="C77" s="31" t="s">
        <v>109</v>
      </c>
      <c r="D77" s="31" t="s">
        <v>102</v>
      </c>
      <c r="E77" s="31" t="s">
        <v>24</v>
      </c>
      <c r="F77" s="31" t="s">
        <v>16</v>
      </c>
      <c r="G77" s="32" t="s">
        <v>35</v>
      </c>
      <c r="H77" s="33">
        <f>SUM(I77:L77)</f>
        <v>270</v>
      </c>
      <c r="I77" s="38">
        <v>270</v>
      </c>
      <c r="J77" s="33"/>
      <c r="K77" s="33"/>
      <c r="L77" s="33"/>
      <c r="M77" s="68" t="s">
        <v>110</v>
      </c>
      <c r="N77" s="33">
        <v>1890</v>
      </c>
      <c r="O77" s="38">
        <v>0</v>
      </c>
      <c r="P77" s="33">
        <v>1350</v>
      </c>
      <c r="Q77" s="46"/>
      <c r="R77" s="8"/>
      <c r="S77" s="8"/>
      <c r="T77" s="8"/>
      <c r="U77" s="8"/>
    </row>
    <row r="78" spans="1:21" s="4" customFormat="1" ht="38" customHeight="1">
      <c r="A78" s="29">
        <v>70</v>
      </c>
      <c r="B78" s="59"/>
      <c r="C78" s="31" t="s">
        <v>111</v>
      </c>
      <c r="D78" s="31" t="s">
        <v>102</v>
      </c>
      <c r="E78" s="31" t="s">
        <v>24</v>
      </c>
      <c r="F78" s="31" t="s">
        <v>16</v>
      </c>
      <c r="G78" s="32" t="s">
        <v>25</v>
      </c>
      <c r="H78" s="33">
        <f>SUM(I78:L78)</f>
        <v>360</v>
      </c>
      <c r="I78" s="38">
        <v>360</v>
      </c>
      <c r="J78" s="33"/>
      <c r="K78" s="33"/>
      <c r="L78" s="33"/>
      <c r="M78" s="68" t="s">
        <v>112</v>
      </c>
      <c r="N78" s="33">
        <v>2520</v>
      </c>
      <c r="O78" s="38">
        <v>0</v>
      </c>
      <c r="P78" s="33">
        <v>650</v>
      </c>
      <c r="Q78" s="46"/>
      <c r="R78" s="8"/>
      <c r="S78" s="8"/>
      <c r="T78" s="8"/>
      <c r="U78" s="8"/>
    </row>
    <row r="79" spans="1:21" s="4" customFormat="1" ht="38" customHeight="1">
      <c r="A79" s="29">
        <v>71</v>
      </c>
      <c r="B79" s="59"/>
      <c r="C79" s="31" t="s">
        <v>113</v>
      </c>
      <c r="D79" s="31" t="s">
        <v>34</v>
      </c>
      <c r="E79" s="31" t="s">
        <v>24</v>
      </c>
      <c r="F79" s="31" t="s">
        <v>16</v>
      </c>
      <c r="G79" s="32" t="s">
        <v>25</v>
      </c>
      <c r="H79" s="33">
        <f>SUM(I79:L79)</f>
        <v>180</v>
      </c>
      <c r="I79" s="38">
        <v>180</v>
      </c>
      <c r="J79" s="33"/>
      <c r="K79" s="33"/>
      <c r="L79" s="33"/>
      <c r="M79" s="68" t="s">
        <v>112</v>
      </c>
      <c r="N79" s="33">
        <v>1260</v>
      </c>
      <c r="O79" s="38">
        <v>0</v>
      </c>
      <c r="P79" s="33">
        <v>400</v>
      </c>
      <c r="Q79" s="46"/>
      <c r="R79" s="8"/>
      <c r="S79" s="8"/>
      <c r="T79" s="8"/>
      <c r="U79" s="8"/>
    </row>
    <row r="80" spans="1:21" s="4" customFormat="1" ht="37" customHeight="1">
      <c r="A80" s="29">
        <v>72</v>
      </c>
      <c r="B80" s="59"/>
      <c r="C80" s="31" t="s">
        <v>114</v>
      </c>
      <c r="D80" s="31" t="s">
        <v>102</v>
      </c>
      <c r="E80" s="31" t="s">
        <v>24</v>
      </c>
      <c r="F80" s="31" t="s">
        <v>16</v>
      </c>
      <c r="G80" s="32" t="s">
        <v>25</v>
      </c>
      <c r="H80" s="33">
        <f>SUM(I80:L80)</f>
        <v>270</v>
      </c>
      <c r="I80" s="38">
        <v>270</v>
      </c>
      <c r="J80" s="33"/>
      <c r="K80" s="33"/>
      <c r="L80" s="33"/>
      <c r="M80" s="68" t="s">
        <v>112</v>
      </c>
      <c r="N80" s="40">
        <v>3908</v>
      </c>
      <c r="O80" s="38">
        <v>0</v>
      </c>
      <c r="P80" s="33">
        <v>1407</v>
      </c>
      <c r="Q80" s="46"/>
      <c r="R80" s="8"/>
      <c r="S80" s="8"/>
      <c r="T80" s="8"/>
      <c r="U80" s="8"/>
    </row>
    <row r="81" spans="1:21" s="4" customFormat="1" ht="40" customHeight="1">
      <c r="A81" s="29">
        <v>73</v>
      </c>
      <c r="B81" s="59"/>
      <c r="C81" s="31" t="s">
        <v>115</v>
      </c>
      <c r="D81" s="31" t="s">
        <v>102</v>
      </c>
      <c r="E81" s="31" t="s">
        <v>24</v>
      </c>
      <c r="F81" s="31" t="s">
        <v>16</v>
      </c>
      <c r="G81" s="32" t="s">
        <v>25</v>
      </c>
      <c r="H81" s="33">
        <f>SUM(I81:L81)</f>
        <v>180</v>
      </c>
      <c r="I81" s="38">
        <v>180</v>
      </c>
      <c r="J81" s="33"/>
      <c r="K81" s="33"/>
      <c r="L81" s="33"/>
      <c r="M81" s="68" t="s">
        <v>112</v>
      </c>
      <c r="N81" s="33">
        <v>2300</v>
      </c>
      <c r="O81" s="38">
        <v>0</v>
      </c>
      <c r="P81" s="33">
        <v>400</v>
      </c>
      <c r="Q81" s="46"/>
      <c r="R81" s="8"/>
      <c r="S81" s="8"/>
      <c r="T81" s="8"/>
      <c r="U81" s="8"/>
    </row>
    <row r="82" spans="1:21" s="4" customFormat="1" ht="45" customHeight="1">
      <c r="A82" s="29">
        <v>74</v>
      </c>
      <c r="B82" s="59" t="s">
        <v>95</v>
      </c>
      <c r="C82" s="31" t="s">
        <v>116</v>
      </c>
      <c r="D82" s="31" t="s">
        <v>102</v>
      </c>
      <c r="E82" s="31" t="s">
        <v>24</v>
      </c>
      <c r="F82" s="31" t="s">
        <v>16</v>
      </c>
      <c r="G82" s="32" t="s">
        <v>25</v>
      </c>
      <c r="H82" s="33">
        <f>SUM(I82:L82)</f>
        <v>270</v>
      </c>
      <c r="I82" s="38">
        <v>270</v>
      </c>
      <c r="J82" s="33"/>
      <c r="K82" s="33"/>
      <c r="L82" s="33"/>
      <c r="M82" s="68" t="s">
        <v>117</v>
      </c>
      <c r="N82" s="33">
        <v>2000</v>
      </c>
      <c r="O82" s="38">
        <v>0</v>
      </c>
      <c r="P82" s="33">
        <v>400</v>
      </c>
      <c r="Q82" s="46"/>
      <c r="R82" s="8"/>
      <c r="S82" s="8"/>
      <c r="T82" s="8"/>
      <c r="U82" s="8"/>
    </row>
    <row r="83" spans="1:21" s="6" customFormat="1" ht="52" customHeight="1">
      <c r="A83" s="60">
        <v>75</v>
      </c>
      <c r="B83" s="61"/>
      <c r="C83" s="62" t="s">
        <v>118</v>
      </c>
      <c r="D83" s="62" t="s">
        <v>37</v>
      </c>
      <c r="E83" s="62" t="s">
        <v>24</v>
      </c>
      <c r="F83" s="62" t="s">
        <v>29</v>
      </c>
      <c r="G83" s="62" t="s">
        <v>35</v>
      </c>
      <c r="H83" s="63">
        <f>SUM(I83:L83)</f>
        <v>6000</v>
      </c>
      <c r="I83" s="69"/>
      <c r="J83" s="69"/>
      <c r="K83" s="69"/>
      <c r="L83" s="69">
        <v>6000</v>
      </c>
      <c r="M83" s="62" t="s">
        <v>119</v>
      </c>
      <c r="N83" s="69">
        <v>120000</v>
      </c>
      <c r="O83" s="69">
        <v>300</v>
      </c>
      <c r="P83" s="69">
        <v>41300</v>
      </c>
      <c r="Q83" s="72"/>
      <c r="R83" s="73"/>
      <c r="S83" s="73"/>
      <c r="T83" s="73"/>
      <c r="U83" s="73"/>
    </row>
    <row r="84" spans="1:21" s="5" customFormat="1" ht="33" customHeight="1">
      <c r="A84" s="29"/>
      <c r="B84" s="31" t="s">
        <v>31</v>
      </c>
      <c r="C84" s="35"/>
      <c r="D84" s="31"/>
      <c r="E84" s="31"/>
      <c r="F84" s="31"/>
      <c r="G84" s="36"/>
      <c r="H84" s="33">
        <f>SUM(H66:H83)</f>
        <v>22560</v>
      </c>
      <c r="I84" s="33">
        <f aca="true" t="shared" si="8" ref="I84:P84">SUM(I66:I83)</f>
        <v>1890</v>
      </c>
      <c r="J84" s="33">
        <f>SUM(J66:J83)</f>
        <v>11070</v>
      </c>
      <c r="K84" s="33">
        <f>SUM(K66:K83)</f>
        <v>3000</v>
      </c>
      <c r="L84" s="33">
        <f>SUM(L66:L83)</f>
        <v>6600</v>
      </c>
      <c r="M84" s="39"/>
      <c r="N84" s="33">
        <f>SUM(N66:N83)</f>
        <v>273381.21</v>
      </c>
      <c r="O84" s="33">
        <f>SUM(O66:O83)</f>
        <v>427.02</v>
      </c>
      <c r="P84" s="33">
        <f>SUM(P66:P83)</f>
        <v>99952.96</v>
      </c>
      <c r="Q84" s="46"/>
      <c r="R84" s="71"/>
      <c r="S84" s="71"/>
      <c r="T84" s="71"/>
      <c r="U84" s="71"/>
    </row>
    <row r="85" spans="1:21" s="4" customFormat="1" ht="48" customHeight="1">
      <c r="A85" s="29">
        <v>76</v>
      </c>
      <c r="B85" s="59" t="s">
        <v>120</v>
      </c>
      <c r="C85" s="31" t="s">
        <v>121</v>
      </c>
      <c r="D85" s="31" t="s">
        <v>34</v>
      </c>
      <c r="E85" s="31" t="s">
        <v>24</v>
      </c>
      <c r="F85" s="31" t="s">
        <v>17</v>
      </c>
      <c r="G85" s="32" t="s">
        <v>35</v>
      </c>
      <c r="H85" s="33">
        <f>SUM(I85:L85)</f>
        <v>2160</v>
      </c>
      <c r="I85" s="38"/>
      <c r="J85" s="33">
        <v>2160</v>
      </c>
      <c r="K85" s="33"/>
      <c r="L85" s="33"/>
      <c r="M85" s="39">
        <v>44409</v>
      </c>
      <c r="N85" s="33">
        <v>25926.19</v>
      </c>
      <c r="O85" s="38">
        <v>58.29</v>
      </c>
      <c r="P85" s="33">
        <v>10800</v>
      </c>
      <c r="Q85" s="46"/>
      <c r="R85" s="8"/>
      <c r="S85" s="8"/>
      <c r="T85" s="8"/>
      <c r="U85" s="8"/>
    </row>
    <row r="86" spans="1:21" s="4" customFormat="1" ht="60" customHeight="1">
      <c r="A86" s="29">
        <v>77</v>
      </c>
      <c r="B86" s="59"/>
      <c r="C86" s="31" t="s">
        <v>122</v>
      </c>
      <c r="D86" s="31" t="s">
        <v>102</v>
      </c>
      <c r="E86" s="31" t="s">
        <v>24</v>
      </c>
      <c r="F86" s="31" t="s">
        <v>17</v>
      </c>
      <c r="G86" s="32" t="s">
        <v>25</v>
      </c>
      <c r="H86" s="33">
        <f aca="true" t="shared" si="9" ref="H86:H96">SUM(I86:L86)</f>
        <v>540</v>
      </c>
      <c r="I86" s="38"/>
      <c r="J86" s="33">
        <v>540</v>
      </c>
      <c r="K86" s="33"/>
      <c r="L86" s="33"/>
      <c r="M86" s="39">
        <v>44409</v>
      </c>
      <c r="N86" s="33">
        <v>3171.65</v>
      </c>
      <c r="O86" s="38">
        <v>0.95</v>
      </c>
      <c r="P86" s="33">
        <v>2700</v>
      </c>
      <c r="Q86" s="46"/>
      <c r="R86" s="8"/>
      <c r="S86" s="8"/>
      <c r="T86" s="8"/>
      <c r="U86" s="8"/>
    </row>
    <row r="87" spans="1:21" s="4" customFormat="1" ht="52" customHeight="1">
      <c r="A87" s="29">
        <v>78</v>
      </c>
      <c r="B87" s="59"/>
      <c r="C87" s="31" t="s">
        <v>123</v>
      </c>
      <c r="D87" s="31" t="s">
        <v>34</v>
      </c>
      <c r="E87" s="31" t="s">
        <v>24</v>
      </c>
      <c r="F87" s="31" t="s">
        <v>17</v>
      </c>
      <c r="G87" s="32" t="s">
        <v>35</v>
      </c>
      <c r="H87" s="33">
        <f>SUM(I87:L87)</f>
        <v>1080</v>
      </c>
      <c r="I87" s="38"/>
      <c r="J87" s="33">
        <v>1080</v>
      </c>
      <c r="K87" s="33"/>
      <c r="L87" s="33"/>
      <c r="M87" s="39">
        <v>44896</v>
      </c>
      <c r="N87" s="40">
        <v>7560</v>
      </c>
      <c r="O87" s="38">
        <v>29.15</v>
      </c>
      <c r="P87" s="33">
        <v>5400</v>
      </c>
      <c r="Q87" s="46"/>
      <c r="R87" s="8"/>
      <c r="S87" s="8"/>
      <c r="T87" s="8"/>
      <c r="U87" s="8"/>
    </row>
    <row r="88" spans="1:21" s="4" customFormat="1" ht="59" customHeight="1">
      <c r="A88" s="29">
        <v>79</v>
      </c>
      <c r="B88" s="59"/>
      <c r="C88" s="31" t="s">
        <v>124</v>
      </c>
      <c r="D88" s="31" t="s">
        <v>102</v>
      </c>
      <c r="E88" s="31" t="s">
        <v>24</v>
      </c>
      <c r="F88" s="31" t="s">
        <v>17</v>
      </c>
      <c r="G88" s="32" t="s">
        <v>35</v>
      </c>
      <c r="H88" s="33">
        <f>SUM(I88:L88)</f>
        <v>1080</v>
      </c>
      <c r="I88" s="38"/>
      <c r="J88" s="33">
        <v>1080</v>
      </c>
      <c r="K88" s="33"/>
      <c r="L88" s="33"/>
      <c r="M88" s="39">
        <v>45627</v>
      </c>
      <c r="N88" s="33">
        <v>7560</v>
      </c>
      <c r="O88" s="38">
        <v>29.15</v>
      </c>
      <c r="P88" s="33">
        <v>5400</v>
      </c>
      <c r="Q88" s="46"/>
      <c r="R88" s="8"/>
      <c r="S88" s="8"/>
      <c r="T88" s="8"/>
      <c r="U88" s="8"/>
    </row>
    <row r="89" spans="1:21" s="4" customFormat="1" ht="38" customHeight="1">
      <c r="A89" s="29">
        <v>80</v>
      </c>
      <c r="B89" s="59"/>
      <c r="C89" s="31" t="s">
        <v>125</v>
      </c>
      <c r="D89" s="31" t="s">
        <v>34</v>
      </c>
      <c r="E89" s="31" t="s">
        <v>24</v>
      </c>
      <c r="F89" s="31" t="s">
        <v>18</v>
      </c>
      <c r="G89" s="32" t="s">
        <v>25</v>
      </c>
      <c r="H89" s="33">
        <f>SUM(I89:L89)</f>
        <v>1000</v>
      </c>
      <c r="I89" s="38"/>
      <c r="J89" s="33"/>
      <c r="K89" s="33">
        <v>1000</v>
      </c>
      <c r="L89" s="33"/>
      <c r="M89" s="39">
        <v>44774</v>
      </c>
      <c r="N89" s="33">
        <v>3670</v>
      </c>
      <c r="O89" s="38">
        <v>0.92</v>
      </c>
      <c r="P89" s="33">
        <v>4510</v>
      </c>
      <c r="Q89" s="46"/>
      <c r="R89" s="8"/>
      <c r="S89" s="8"/>
      <c r="T89" s="8"/>
      <c r="U89" s="8"/>
    </row>
    <row r="90" spans="1:21" s="4" customFormat="1" ht="41" customHeight="1">
      <c r="A90" s="29">
        <v>81</v>
      </c>
      <c r="B90" s="64" t="s">
        <v>120</v>
      </c>
      <c r="C90" s="31" t="s">
        <v>126</v>
      </c>
      <c r="D90" s="31" t="s">
        <v>34</v>
      </c>
      <c r="E90" s="31" t="s">
        <v>24</v>
      </c>
      <c r="F90" s="31" t="s">
        <v>18</v>
      </c>
      <c r="G90" s="32" t="s">
        <v>25</v>
      </c>
      <c r="H90" s="33">
        <f>SUM(I90:L90)</f>
        <v>750</v>
      </c>
      <c r="I90" s="38"/>
      <c r="J90" s="33"/>
      <c r="K90" s="33">
        <v>750</v>
      </c>
      <c r="L90" s="33"/>
      <c r="M90" s="39">
        <v>44897</v>
      </c>
      <c r="N90" s="33">
        <v>1500</v>
      </c>
      <c r="O90" s="38">
        <v>0.37</v>
      </c>
      <c r="P90" s="33">
        <v>3075</v>
      </c>
      <c r="Q90" s="46"/>
      <c r="R90" s="8"/>
      <c r="S90" s="8"/>
      <c r="T90" s="8"/>
      <c r="U90" s="8"/>
    </row>
    <row r="91" spans="1:21" s="4" customFormat="1" ht="37" customHeight="1">
      <c r="A91" s="29">
        <v>82</v>
      </c>
      <c r="B91" s="64"/>
      <c r="C91" s="31" t="s">
        <v>127</v>
      </c>
      <c r="D91" s="31" t="s">
        <v>102</v>
      </c>
      <c r="E91" s="31" t="s">
        <v>24</v>
      </c>
      <c r="F91" s="31" t="s">
        <v>18</v>
      </c>
      <c r="G91" s="32" t="s">
        <v>25</v>
      </c>
      <c r="H91" s="33">
        <f>SUM(I91:L91)</f>
        <v>450</v>
      </c>
      <c r="I91" s="38"/>
      <c r="J91" s="33"/>
      <c r="K91" s="33">
        <v>450</v>
      </c>
      <c r="L91" s="33"/>
      <c r="M91" s="39">
        <v>45139</v>
      </c>
      <c r="N91" s="33">
        <v>1264</v>
      </c>
      <c r="O91" s="38">
        <v>0.45</v>
      </c>
      <c r="P91" s="33">
        <v>2925</v>
      </c>
      <c r="Q91" s="46"/>
      <c r="R91" s="8"/>
      <c r="S91" s="8"/>
      <c r="T91" s="8"/>
      <c r="U91" s="8"/>
    </row>
    <row r="92" spans="1:21" s="4" customFormat="1" ht="52" customHeight="1">
      <c r="A92" s="29">
        <v>83</v>
      </c>
      <c r="B92" s="64"/>
      <c r="C92" s="31" t="s">
        <v>128</v>
      </c>
      <c r="D92" s="31" t="s">
        <v>102</v>
      </c>
      <c r="E92" s="31" t="s">
        <v>24</v>
      </c>
      <c r="F92" s="31" t="s">
        <v>18</v>
      </c>
      <c r="G92" s="32" t="s">
        <v>25</v>
      </c>
      <c r="H92" s="33">
        <f>SUM(I92:L92)</f>
        <v>1000</v>
      </c>
      <c r="I92" s="38"/>
      <c r="J92" s="33"/>
      <c r="K92" s="33">
        <v>1000</v>
      </c>
      <c r="L92" s="33"/>
      <c r="M92" s="39">
        <v>45627</v>
      </c>
      <c r="N92" s="33">
        <v>3024</v>
      </c>
      <c r="O92" s="38">
        <v>1.13</v>
      </c>
      <c r="P92" s="33">
        <v>6500</v>
      </c>
      <c r="Q92" s="46"/>
      <c r="R92" s="8"/>
      <c r="S92" s="8"/>
      <c r="T92" s="8"/>
      <c r="U92" s="8"/>
    </row>
    <row r="93" spans="1:21" s="4" customFormat="1" ht="58" customHeight="1">
      <c r="A93" s="29">
        <v>84</v>
      </c>
      <c r="B93" s="64"/>
      <c r="C93" s="31" t="s">
        <v>129</v>
      </c>
      <c r="D93" s="31" t="s">
        <v>34</v>
      </c>
      <c r="E93" s="31" t="s">
        <v>24</v>
      </c>
      <c r="F93" s="31" t="s">
        <v>130</v>
      </c>
      <c r="G93" s="32" t="s">
        <v>35</v>
      </c>
      <c r="H93" s="33">
        <f>SUM(I93:L93)</f>
        <v>3000</v>
      </c>
      <c r="I93" s="38"/>
      <c r="J93" s="33"/>
      <c r="K93" s="33">
        <v>3000</v>
      </c>
      <c r="L93" s="33"/>
      <c r="M93" s="39">
        <v>45992</v>
      </c>
      <c r="N93" s="40">
        <v>27263</v>
      </c>
      <c r="O93" s="38">
        <v>103.45</v>
      </c>
      <c r="P93" s="33">
        <v>19500</v>
      </c>
      <c r="Q93" s="46"/>
      <c r="R93" s="8"/>
      <c r="S93" s="8"/>
      <c r="T93" s="8"/>
      <c r="U93" s="8"/>
    </row>
    <row r="94" spans="1:21" s="4" customFormat="1" ht="60" customHeight="1">
      <c r="A94" s="29">
        <v>85</v>
      </c>
      <c r="B94" s="64"/>
      <c r="C94" s="31" t="s">
        <v>131</v>
      </c>
      <c r="D94" s="31" t="s">
        <v>102</v>
      </c>
      <c r="E94" s="31" t="s">
        <v>24</v>
      </c>
      <c r="F94" s="31" t="s">
        <v>16</v>
      </c>
      <c r="G94" s="32" t="s">
        <v>25</v>
      </c>
      <c r="H94" s="33">
        <f>SUM(I94:L94)</f>
        <v>90</v>
      </c>
      <c r="I94" s="38">
        <v>90</v>
      </c>
      <c r="J94" s="33"/>
      <c r="K94" s="33"/>
      <c r="L94" s="33"/>
      <c r="M94" s="68" t="s">
        <v>110</v>
      </c>
      <c r="N94" s="33">
        <v>902</v>
      </c>
      <c r="O94" s="38">
        <v>0.34</v>
      </c>
      <c r="P94" s="33">
        <v>230</v>
      </c>
      <c r="Q94" s="46"/>
      <c r="R94" s="8"/>
      <c r="S94" s="8"/>
      <c r="T94" s="8"/>
      <c r="U94" s="8"/>
    </row>
    <row r="95" spans="1:21" s="4" customFormat="1" ht="60" customHeight="1">
      <c r="A95" s="29">
        <v>86</v>
      </c>
      <c r="B95" s="64"/>
      <c r="C95" s="31" t="s">
        <v>132</v>
      </c>
      <c r="D95" s="31" t="s">
        <v>34</v>
      </c>
      <c r="E95" s="31" t="s">
        <v>24</v>
      </c>
      <c r="F95" s="31" t="s">
        <v>16</v>
      </c>
      <c r="G95" s="32" t="s">
        <v>25</v>
      </c>
      <c r="H95" s="33">
        <f>SUM(I95:L95)</f>
        <v>180</v>
      </c>
      <c r="I95" s="38">
        <v>180</v>
      </c>
      <c r="J95" s="33"/>
      <c r="K95" s="33"/>
      <c r="L95" s="33"/>
      <c r="M95" s="68" t="s">
        <v>133</v>
      </c>
      <c r="N95" s="33">
        <v>1200</v>
      </c>
      <c r="O95" s="38">
        <v>0.45</v>
      </c>
      <c r="P95" s="33">
        <v>440</v>
      </c>
      <c r="Q95" s="46"/>
      <c r="R95" s="8"/>
      <c r="S95" s="8"/>
      <c r="T95" s="8"/>
      <c r="U95" s="8"/>
    </row>
    <row r="96" spans="1:21" s="4" customFormat="1" ht="52" customHeight="1">
      <c r="A96" s="29">
        <v>87</v>
      </c>
      <c r="B96" s="64"/>
      <c r="C96" s="31" t="s">
        <v>134</v>
      </c>
      <c r="D96" s="31" t="s">
        <v>34</v>
      </c>
      <c r="E96" s="31" t="s">
        <v>24</v>
      </c>
      <c r="F96" s="31" t="s">
        <v>29</v>
      </c>
      <c r="G96" s="32" t="s">
        <v>35</v>
      </c>
      <c r="H96" s="33">
        <f>SUM(I96:L96)</f>
        <v>1300</v>
      </c>
      <c r="I96" s="38"/>
      <c r="J96" s="33"/>
      <c r="K96" s="33"/>
      <c r="L96" s="33">
        <v>1300</v>
      </c>
      <c r="M96" s="68" t="s">
        <v>133</v>
      </c>
      <c r="N96" s="33">
        <v>64414.54</v>
      </c>
      <c r="O96" s="38">
        <v>151.4</v>
      </c>
      <c r="P96" s="33">
        <v>35000</v>
      </c>
      <c r="Q96" s="46"/>
      <c r="R96" s="8"/>
      <c r="S96" s="8"/>
      <c r="T96" s="8"/>
      <c r="U96" s="8"/>
    </row>
    <row r="97" spans="1:21" s="5" customFormat="1" ht="34" customHeight="1">
      <c r="A97" s="29"/>
      <c r="B97" s="31" t="s">
        <v>31</v>
      </c>
      <c r="C97" s="35"/>
      <c r="D97" s="31"/>
      <c r="E97" s="31"/>
      <c r="F97" s="31"/>
      <c r="G97" s="36"/>
      <c r="H97" s="33">
        <f aca="true" t="shared" si="10" ref="H97:L97">SUM(H85:H96)</f>
        <v>12630</v>
      </c>
      <c r="I97" s="33">
        <f>SUM(I85:I96)</f>
        <v>270</v>
      </c>
      <c r="J97" s="33">
        <f>SUM(J85:J96)</f>
        <v>4860</v>
      </c>
      <c r="K97" s="33">
        <f>SUM(K85:K96)</f>
        <v>6200</v>
      </c>
      <c r="L97" s="33">
        <f>SUM(L85:L96)</f>
        <v>1300</v>
      </c>
      <c r="M97" s="39"/>
      <c r="N97" s="33">
        <f aca="true" t="shared" si="11" ref="N97:P97">SUM(N85:N96)</f>
        <v>147455.38</v>
      </c>
      <c r="O97" s="33">
        <f>SUM(O85:O96)</f>
        <v>376.05</v>
      </c>
      <c r="P97" s="33">
        <f>SUM(P85:P96)</f>
        <v>96480</v>
      </c>
      <c r="Q97" s="46"/>
      <c r="R97" s="71"/>
      <c r="S97" s="71"/>
      <c r="T97" s="71"/>
      <c r="U97" s="71"/>
    </row>
    <row r="98" spans="1:21" s="4" customFormat="1" ht="37" customHeight="1">
      <c r="A98" s="29">
        <v>88</v>
      </c>
      <c r="B98" s="64" t="s">
        <v>135</v>
      </c>
      <c r="C98" s="31" t="s">
        <v>136</v>
      </c>
      <c r="D98" s="31" t="s">
        <v>102</v>
      </c>
      <c r="E98" s="31" t="s">
        <v>24</v>
      </c>
      <c r="F98" s="31" t="s">
        <v>16</v>
      </c>
      <c r="G98" s="32" t="s">
        <v>35</v>
      </c>
      <c r="H98" s="33">
        <f>SUM(I98:L98)</f>
        <v>180</v>
      </c>
      <c r="I98" s="38">
        <v>180</v>
      </c>
      <c r="J98" s="33"/>
      <c r="K98" s="33"/>
      <c r="L98" s="33"/>
      <c r="M98" s="68" t="s">
        <v>110</v>
      </c>
      <c r="N98" s="33">
        <v>1800</v>
      </c>
      <c r="O98" s="38">
        <v>4.5</v>
      </c>
      <c r="P98" s="33">
        <v>650</v>
      </c>
      <c r="Q98" s="46"/>
      <c r="R98" s="8"/>
      <c r="S98" s="8"/>
      <c r="T98" s="8"/>
      <c r="U98" s="8"/>
    </row>
    <row r="99" spans="1:21" s="4" customFormat="1" ht="54" customHeight="1">
      <c r="A99" s="29">
        <v>89</v>
      </c>
      <c r="B99" s="64"/>
      <c r="C99" s="31" t="s">
        <v>137</v>
      </c>
      <c r="D99" s="31" t="s">
        <v>34</v>
      </c>
      <c r="E99" s="31" t="s">
        <v>24</v>
      </c>
      <c r="F99" s="31" t="s">
        <v>16</v>
      </c>
      <c r="G99" s="32" t="s">
        <v>138</v>
      </c>
      <c r="H99" s="33">
        <f aca="true" t="shared" si="12" ref="H99:H105">SUM(I99:L99)</f>
        <v>180</v>
      </c>
      <c r="I99" s="38">
        <v>180</v>
      </c>
      <c r="J99" s="33"/>
      <c r="K99" s="33"/>
      <c r="L99" s="33"/>
      <c r="M99" s="68" t="s">
        <v>139</v>
      </c>
      <c r="N99" s="33">
        <v>1800</v>
      </c>
      <c r="O99" s="38">
        <v>0</v>
      </c>
      <c r="P99" s="33">
        <v>300</v>
      </c>
      <c r="Q99" s="46"/>
      <c r="R99" s="8"/>
      <c r="S99" s="8"/>
      <c r="T99" s="8"/>
      <c r="U99" s="8"/>
    </row>
    <row r="100" spans="1:21" s="4" customFormat="1" ht="36" customHeight="1">
      <c r="A100" s="29">
        <v>90</v>
      </c>
      <c r="B100" s="64"/>
      <c r="C100" s="31" t="s">
        <v>140</v>
      </c>
      <c r="D100" s="31" t="s">
        <v>34</v>
      </c>
      <c r="E100" s="31" t="s">
        <v>24</v>
      </c>
      <c r="F100" s="31" t="s">
        <v>16</v>
      </c>
      <c r="G100" s="32" t="s">
        <v>35</v>
      </c>
      <c r="H100" s="33">
        <f>SUM(I100:L100)</f>
        <v>450</v>
      </c>
      <c r="I100" s="38">
        <v>450</v>
      </c>
      <c r="J100" s="33"/>
      <c r="K100" s="33"/>
      <c r="L100" s="33"/>
      <c r="M100" s="39">
        <v>45901</v>
      </c>
      <c r="N100" s="40">
        <v>4500</v>
      </c>
      <c r="O100" s="38">
        <v>15</v>
      </c>
      <c r="P100" s="33">
        <v>2400</v>
      </c>
      <c r="Q100" s="46"/>
      <c r="R100" s="8"/>
      <c r="S100" s="8"/>
      <c r="T100" s="8"/>
      <c r="U100" s="8"/>
    </row>
    <row r="101" spans="1:21" s="4" customFormat="1" ht="34" customHeight="1">
      <c r="A101" s="29">
        <v>91</v>
      </c>
      <c r="B101" s="64"/>
      <c r="C101" s="31" t="s">
        <v>141</v>
      </c>
      <c r="D101" s="31" t="s">
        <v>34</v>
      </c>
      <c r="E101" s="31" t="s">
        <v>24</v>
      </c>
      <c r="F101" s="31" t="s">
        <v>17</v>
      </c>
      <c r="G101" s="32" t="s">
        <v>35</v>
      </c>
      <c r="H101" s="33">
        <f>SUM(I101:L101)</f>
        <v>2160</v>
      </c>
      <c r="I101" s="38"/>
      <c r="J101" s="33">
        <v>2160</v>
      </c>
      <c r="K101" s="33"/>
      <c r="L101" s="33"/>
      <c r="M101" s="39">
        <v>44805</v>
      </c>
      <c r="N101" s="33">
        <v>19563</v>
      </c>
      <c r="O101" s="38">
        <v>58</v>
      </c>
      <c r="P101" s="33">
        <v>5550</v>
      </c>
      <c r="Q101" s="46"/>
      <c r="R101" s="8"/>
      <c r="S101" s="8"/>
      <c r="T101" s="8"/>
      <c r="U101" s="8"/>
    </row>
    <row r="102" spans="1:21" s="4" customFormat="1" ht="63" customHeight="1">
      <c r="A102" s="29">
        <v>92</v>
      </c>
      <c r="B102" s="64"/>
      <c r="C102" s="31" t="s">
        <v>142</v>
      </c>
      <c r="D102" s="31" t="s">
        <v>34</v>
      </c>
      <c r="E102" s="31" t="s">
        <v>24</v>
      </c>
      <c r="F102" s="31" t="s">
        <v>17</v>
      </c>
      <c r="G102" s="32" t="s">
        <v>41</v>
      </c>
      <c r="H102" s="33">
        <f>SUM(I102:L102)</f>
        <v>1260</v>
      </c>
      <c r="I102" s="38"/>
      <c r="J102" s="33">
        <v>1260</v>
      </c>
      <c r="K102" s="33"/>
      <c r="L102" s="33"/>
      <c r="M102" s="39">
        <v>45170</v>
      </c>
      <c r="N102" s="33">
        <v>10080</v>
      </c>
      <c r="O102" s="38">
        <v>0</v>
      </c>
      <c r="P102" s="33">
        <v>1008</v>
      </c>
      <c r="Q102" s="46"/>
      <c r="R102" s="8"/>
      <c r="S102" s="8"/>
      <c r="T102" s="8"/>
      <c r="U102" s="8"/>
    </row>
    <row r="103" spans="1:21" s="4" customFormat="1" ht="67" customHeight="1">
      <c r="A103" s="29">
        <v>93</v>
      </c>
      <c r="B103" s="64"/>
      <c r="C103" s="31" t="s">
        <v>143</v>
      </c>
      <c r="D103" s="31" t="s">
        <v>34</v>
      </c>
      <c r="E103" s="31" t="s">
        <v>24</v>
      </c>
      <c r="F103" s="31" t="s">
        <v>18</v>
      </c>
      <c r="G103" s="32" t="s">
        <v>35</v>
      </c>
      <c r="H103" s="33">
        <f>SUM(I103:L103)</f>
        <v>300</v>
      </c>
      <c r="I103" s="38"/>
      <c r="J103" s="33"/>
      <c r="K103" s="33">
        <v>300</v>
      </c>
      <c r="L103" s="33"/>
      <c r="M103" s="39">
        <v>44805</v>
      </c>
      <c r="N103" s="33">
        <v>18150</v>
      </c>
      <c r="O103" s="38">
        <v>37</v>
      </c>
      <c r="P103" s="33">
        <v>7005</v>
      </c>
      <c r="Q103" s="46"/>
      <c r="R103" s="8"/>
      <c r="S103" s="8"/>
      <c r="T103" s="8"/>
      <c r="U103" s="8"/>
    </row>
    <row r="104" spans="1:21" s="4" customFormat="1" ht="67" customHeight="1">
      <c r="A104" s="29">
        <v>94</v>
      </c>
      <c r="B104" s="64"/>
      <c r="C104" s="31" t="s">
        <v>144</v>
      </c>
      <c r="D104" s="31" t="s">
        <v>34</v>
      </c>
      <c r="E104" s="31" t="s">
        <v>24</v>
      </c>
      <c r="F104" s="31" t="s">
        <v>18</v>
      </c>
      <c r="G104" s="32" t="s">
        <v>41</v>
      </c>
      <c r="H104" s="33">
        <f>SUM(I104:L104)</f>
        <v>900</v>
      </c>
      <c r="I104" s="38"/>
      <c r="J104" s="33"/>
      <c r="K104" s="33">
        <v>900</v>
      </c>
      <c r="L104" s="33"/>
      <c r="M104" s="68" t="s">
        <v>145</v>
      </c>
      <c r="N104" s="33">
        <v>5000</v>
      </c>
      <c r="O104" s="38">
        <v>0</v>
      </c>
      <c r="P104" s="33">
        <v>1250</v>
      </c>
      <c r="Q104" s="46"/>
      <c r="R104" s="8"/>
      <c r="S104" s="8"/>
      <c r="T104" s="8"/>
      <c r="U104" s="8"/>
    </row>
    <row r="105" spans="1:21" s="4" customFormat="1" ht="79" customHeight="1">
      <c r="A105" s="29">
        <v>95</v>
      </c>
      <c r="B105" s="65" t="s">
        <v>135</v>
      </c>
      <c r="C105" s="31" t="s">
        <v>146</v>
      </c>
      <c r="D105" s="31" t="s">
        <v>34</v>
      </c>
      <c r="E105" s="31" t="s">
        <v>24</v>
      </c>
      <c r="F105" s="31" t="s">
        <v>29</v>
      </c>
      <c r="G105" s="32" t="s">
        <v>41</v>
      </c>
      <c r="H105" s="33">
        <f>SUM(I105:L105)</f>
        <v>1000</v>
      </c>
      <c r="I105" s="38"/>
      <c r="J105" s="33"/>
      <c r="K105" s="33"/>
      <c r="L105" s="33">
        <v>1000</v>
      </c>
      <c r="M105" s="68" t="s">
        <v>145</v>
      </c>
      <c r="N105" s="33">
        <v>10400</v>
      </c>
      <c r="O105" s="38">
        <v>0</v>
      </c>
      <c r="P105" s="33">
        <v>3640</v>
      </c>
      <c r="Q105" s="46"/>
      <c r="R105" s="8"/>
      <c r="S105" s="8"/>
      <c r="T105" s="8"/>
      <c r="U105" s="8"/>
    </row>
    <row r="106" spans="1:21" s="5" customFormat="1" ht="24" customHeight="1">
      <c r="A106" s="29"/>
      <c r="B106" s="31" t="s">
        <v>31</v>
      </c>
      <c r="C106" s="35"/>
      <c r="D106" s="31"/>
      <c r="E106" s="31"/>
      <c r="F106" s="31"/>
      <c r="G106" s="36"/>
      <c r="H106" s="33">
        <f>SUM(H98:H105)</f>
        <v>6430</v>
      </c>
      <c r="I106" s="33">
        <f aca="true" t="shared" si="13" ref="H106:L106">SUM(I98:I105)</f>
        <v>810</v>
      </c>
      <c r="J106" s="33">
        <f>SUM(J98:J105)</f>
        <v>3420</v>
      </c>
      <c r="K106" s="33">
        <f>SUM(K98:K105)</f>
        <v>1200</v>
      </c>
      <c r="L106" s="33">
        <f>SUM(L98:L105)</f>
        <v>1000</v>
      </c>
      <c r="M106" s="39"/>
      <c r="N106" s="33">
        <f aca="true" t="shared" si="14" ref="N106:P106">SUM(N98:N105)</f>
        <v>71293</v>
      </c>
      <c r="O106" s="33">
        <f>SUM(O98:O105)</f>
        <v>114.5</v>
      </c>
      <c r="P106" s="33">
        <f>SUM(P98:P105)</f>
        <v>21803</v>
      </c>
      <c r="Q106" s="46"/>
      <c r="R106" s="71"/>
      <c r="S106" s="71"/>
      <c r="T106" s="71"/>
      <c r="U106" s="71"/>
    </row>
    <row r="107" spans="1:21" s="4" customFormat="1" ht="58" customHeight="1">
      <c r="A107" s="29">
        <v>96</v>
      </c>
      <c r="B107" s="64" t="s">
        <v>147</v>
      </c>
      <c r="C107" s="31" t="s">
        <v>148</v>
      </c>
      <c r="D107" s="31" t="s">
        <v>34</v>
      </c>
      <c r="E107" s="31" t="s">
        <v>24</v>
      </c>
      <c r="F107" s="31" t="s">
        <v>17</v>
      </c>
      <c r="G107" s="32" t="s">
        <v>35</v>
      </c>
      <c r="H107" s="33">
        <f>SUM(I107:L107)</f>
        <v>2160</v>
      </c>
      <c r="I107" s="38"/>
      <c r="J107" s="33">
        <v>2160</v>
      </c>
      <c r="K107" s="33"/>
      <c r="L107" s="33"/>
      <c r="M107" s="39">
        <v>44774</v>
      </c>
      <c r="N107" s="40">
        <v>29242.86</v>
      </c>
      <c r="O107" s="38">
        <v>51.85</v>
      </c>
      <c r="P107" s="33">
        <v>15000</v>
      </c>
      <c r="Q107" s="46"/>
      <c r="R107" s="8"/>
      <c r="S107" s="8"/>
      <c r="T107" s="8"/>
      <c r="U107" s="8"/>
    </row>
    <row r="108" spans="1:21" s="4" customFormat="1" ht="59" customHeight="1">
      <c r="A108" s="29">
        <v>97</v>
      </c>
      <c r="B108" s="64"/>
      <c r="C108" s="31" t="s">
        <v>149</v>
      </c>
      <c r="D108" s="31" t="s">
        <v>34</v>
      </c>
      <c r="E108" s="31" t="s">
        <v>24</v>
      </c>
      <c r="F108" s="31" t="s">
        <v>18</v>
      </c>
      <c r="G108" s="32" t="s">
        <v>35</v>
      </c>
      <c r="H108" s="33">
        <f aca="true" t="shared" si="15" ref="H108:H118">SUM(I108:L108)</f>
        <v>500</v>
      </c>
      <c r="I108" s="38"/>
      <c r="J108" s="33"/>
      <c r="K108" s="33">
        <v>500</v>
      </c>
      <c r="L108" s="33"/>
      <c r="M108" s="39">
        <v>44774</v>
      </c>
      <c r="N108" s="33">
        <v>9592.18</v>
      </c>
      <c r="O108" s="38"/>
      <c r="P108" s="33">
        <v>4000</v>
      </c>
      <c r="Q108" s="46"/>
      <c r="R108" s="8"/>
      <c r="S108" s="8"/>
      <c r="T108" s="8"/>
      <c r="U108" s="8"/>
    </row>
    <row r="109" spans="1:21" s="4" customFormat="1" ht="33" customHeight="1">
      <c r="A109" s="29">
        <v>98</v>
      </c>
      <c r="B109" s="64"/>
      <c r="C109" s="31" t="s">
        <v>150</v>
      </c>
      <c r="D109" s="31" t="s">
        <v>102</v>
      </c>
      <c r="E109" s="31" t="s">
        <v>24</v>
      </c>
      <c r="F109" s="31" t="s">
        <v>18</v>
      </c>
      <c r="G109" s="32" t="s">
        <v>25</v>
      </c>
      <c r="H109" s="33">
        <f>SUM(I109:L109)</f>
        <v>500</v>
      </c>
      <c r="I109" s="38"/>
      <c r="J109" s="33"/>
      <c r="K109" s="33">
        <v>500</v>
      </c>
      <c r="L109" s="33"/>
      <c r="M109" s="39">
        <v>45870</v>
      </c>
      <c r="N109" s="33">
        <v>2800</v>
      </c>
      <c r="O109" s="38">
        <v>20</v>
      </c>
      <c r="P109" s="33">
        <v>1240</v>
      </c>
      <c r="Q109" s="46"/>
      <c r="R109" s="8"/>
      <c r="S109" s="8"/>
      <c r="T109" s="8"/>
      <c r="U109" s="8"/>
    </row>
    <row r="110" spans="1:21" s="4" customFormat="1" ht="34" customHeight="1">
      <c r="A110" s="29">
        <v>99</v>
      </c>
      <c r="B110" s="64"/>
      <c r="C110" s="31" t="s">
        <v>151</v>
      </c>
      <c r="D110" s="31" t="s">
        <v>102</v>
      </c>
      <c r="E110" s="31" t="s">
        <v>24</v>
      </c>
      <c r="F110" s="31" t="s">
        <v>18</v>
      </c>
      <c r="G110" s="32" t="s">
        <v>25</v>
      </c>
      <c r="H110" s="33">
        <f>SUM(I110:L110)</f>
        <v>500</v>
      </c>
      <c r="I110" s="38"/>
      <c r="J110" s="33"/>
      <c r="K110" s="33">
        <v>500</v>
      </c>
      <c r="L110" s="33"/>
      <c r="M110" s="39">
        <v>45870</v>
      </c>
      <c r="N110" s="33">
        <v>2800</v>
      </c>
      <c r="O110" s="38"/>
      <c r="P110" s="33">
        <v>1240</v>
      </c>
      <c r="Q110" s="46"/>
      <c r="R110" s="8"/>
      <c r="S110" s="8"/>
      <c r="T110" s="8"/>
      <c r="U110" s="8"/>
    </row>
    <row r="111" spans="1:21" s="4" customFormat="1" ht="60" customHeight="1">
      <c r="A111" s="29">
        <v>100</v>
      </c>
      <c r="B111" s="64"/>
      <c r="C111" s="31" t="s">
        <v>152</v>
      </c>
      <c r="D111" s="31" t="s">
        <v>102</v>
      </c>
      <c r="E111" s="31" t="s">
        <v>24</v>
      </c>
      <c r="F111" s="31" t="s">
        <v>61</v>
      </c>
      <c r="G111" s="32" t="s">
        <v>25</v>
      </c>
      <c r="H111" s="33">
        <f>SUM(I111:L111)</f>
        <v>180</v>
      </c>
      <c r="I111" s="38"/>
      <c r="J111" s="33">
        <v>180</v>
      </c>
      <c r="K111" s="33"/>
      <c r="L111" s="33"/>
      <c r="M111" s="39">
        <v>45505</v>
      </c>
      <c r="N111" s="33">
        <v>5493.7</v>
      </c>
      <c r="O111" s="38">
        <v>12</v>
      </c>
      <c r="P111" s="33">
        <v>2000</v>
      </c>
      <c r="Q111" s="46"/>
      <c r="R111" s="8"/>
      <c r="S111" s="8"/>
      <c r="T111" s="8"/>
      <c r="U111" s="8"/>
    </row>
    <row r="112" spans="1:21" s="4" customFormat="1" ht="44" customHeight="1">
      <c r="A112" s="29">
        <v>101</v>
      </c>
      <c r="B112" s="64"/>
      <c r="C112" s="31" t="s">
        <v>153</v>
      </c>
      <c r="D112" s="31" t="s">
        <v>102</v>
      </c>
      <c r="E112" s="31" t="s">
        <v>24</v>
      </c>
      <c r="F112" s="31" t="s">
        <v>61</v>
      </c>
      <c r="G112" s="32" t="s">
        <v>25</v>
      </c>
      <c r="H112" s="33">
        <f>SUM(I112:L112)</f>
        <v>200</v>
      </c>
      <c r="I112" s="38"/>
      <c r="J112" s="33">
        <v>50</v>
      </c>
      <c r="K112" s="33">
        <v>150</v>
      </c>
      <c r="L112" s="33"/>
      <c r="M112" s="39">
        <v>45505</v>
      </c>
      <c r="N112" s="40">
        <v>5493.7</v>
      </c>
      <c r="O112" s="38"/>
      <c r="P112" s="33">
        <v>1850</v>
      </c>
      <c r="Q112" s="46"/>
      <c r="R112" s="8"/>
      <c r="S112" s="8"/>
      <c r="T112" s="8"/>
      <c r="U112" s="8"/>
    </row>
    <row r="113" spans="1:21" s="4" customFormat="1" ht="65" customHeight="1">
      <c r="A113" s="29">
        <v>102</v>
      </c>
      <c r="B113" s="64" t="s">
        <v>147</v>
      </c>
      <c r="C113" s="31" t="s">
        <v>154</v>
      </c>
      <c r="D113" s="31" t="s">
        <v>34</v>
      </c>
      <c r="E113" s="31" t="s">
        <v>24</v>
      </c>
      <c r="F113" s="31" t="s">
        <v>16</v>
      </c>
      <c r="G113" s="32" t="s">
        <v>25</v>
      </c>
      <c r="H113" s="33">
        <f>SUM(I113:L113)</f>
        <v>120</v>
      </c>
      <c r="I113" s="38">
        <v>120</v>
      </c>
      <c r="J113" s="33"/>
      <c r="K113" s="33"/>
      <c r="L113" s="33"/>
      <c r="M113" s="39">
        <v>45870</v>
      </c>
      <c r="N113" s="33">
        <v>10650</v>
      </c>
      <c r="O113" s="38">
        <v>5</v>
      </c>
      <c r="P113" s="33">
        <v>10000</v>
      </c>
      <c r="Q113" s="46"/>
      <c r="R113" s="8"/>
      <c r="S113" s="8"/>
      <c r="T113" s="8"/>
      <c r="U113" s="8"/>
    </row>
    <row r="114" spans="1:21" s="4" customFormat="1" ht="72" customHeight="1">
      <c r="A114" s="29">
        <v>103</v>
      </c>
      <c r="B114" s="64"/>
      <c r="C114" s="31" t="s">
        <v>155</v>
      </c>
      <c r="D114" s="31" t="s">
        <v>102</v>
      </c>
      <c r="E114" s="31" t="s">
        <v>24</v>
      </c>
      <c r="F114" s="31" t="s">
        <v>16</v>
      </c>
      <c r="G114" s="32" t="s">
        <v>25</v>
      </c>
      <c r="H114" s="33">
        <f>SUM(I114:L114)</f>
        <v>200</v>
      </c>
      <c r="I114" s="38">
        <v>200</v>
      </c>
      <c r="J114" s="33"/>
      <c r="K114" s="33"/>
      <c r="L114" s="33"/>
      <c r="M114" s="39">
        <v>45870</v>
      </c>
      <c r="N114" s="33">
        <v>2369.48</v>
      </c>
      <c r="O114" s="38">
        <v>6</v>
      </c>
      <c r="P114" s="33">
        <v>1000</v>
      </c>
      <c r="Q114" s="46"/>
      <c r="R114" s="8"/>
      <c r="S114" s="8"/>
      <c r="T114" s="8"/>
      <c r="U114" s="8"/>
    </row>
    <row r="115" spans="1:21" s="4" customFormat="1" ht="39" customHeight="1">
      <c r="A115" s="29">
        <v>104</v>
      </c>
      <c r="B115" s="64"/>
      <c r="C115" s="31" t="s">
        <v>156</v>
      </c>
      <c r="D115" s="31" t="s">
        <v>102</v>
      </c>
      <c r="E115" s="31" t="s">
        <v>24</v>
      </c>
      <c r="F115" s="31" t="s">
        <v>16</v>
      </c>
      <c r="G115" s="32" t="s">
        <v>35</v>
      </c>
      <c r="H115" s="33">
        <f>SUM(I115:L115)</f>
        <v>270</v>
      </c>
      <c r="I115" s="38">
        <v>270</v>
      </c>
      <c r="J115" s="33"/>
      <c r="K115" s="33"/>
      <c r="L115" s="33"/>
      <c r="M115" s="39">
        <v>45870</v>
      </c>
      <c r="N115" s="33">
        <v>3350</v>
      </c>
      <c r="O115" s="38"/>
      <c r="P115" s="33">
        <v>1500</v>
      </c>
      <c r="Q115" s="46"/>
      <c r="R115" s="8"/>
      <c r="S115" s="8"/>
      <c r="T115" s="8"/>
      <c r="U115" s="8"/>
    </row>
    <row r="116" spans="1:21" s="4" customFormat="1" ht="39" customHeight="1">
      <c r="A116" s="29">
        <v>105</v>
      </c>
      <c r="B116" s="64"/>
      <c r="C116" s="31" t="s">
        <v>157</v>
      </c>
      <c r="D116" s="31" t="s">
        <v>102</v>
      </c>
      <c r="E116" s="31" t="s">
        <v>24</v>
      </c>
      <c r="F116" s="31" t="s">
        <v>16</v>
      </c>
      <c r="G116" s="32" t="s">
        <v>35</v>
      </c>
      <c r="H116" s="33">
        <f>SUM(I116:L116)</f>
        <v>270</v>
      </c>
      <c r="I116" s="38">
        <v>270</v>
      </c>
      <c r="J116" s="33"/>
      <c r="K116" s="33"/>
      <c r="L116" s="33"/>
      <c r="M116" s="39">
        <v>45870</v>
      </c>
      <c r="N116" s="33">
        <v>3350</v>
      </c>
      <c r="O116" s="38"/>
      <c r="P116" s="33">
        <v>1500</v>
      </c>
      <c r="Q116" s="46"/>
      <c r="R116" s="8"/>
      <c r="S116" s="8"/>
      <c r="T116" s="8"/>
      <c r="U116" s="8"/>
    </row>
    <row r="117" spans="1:21" s="4" customFormat="1" ht="57" customHeight="1">
      <c r="A117" s="29">
        <v>106</v>
      </c>
      <c r="B117" s="64"/>
      <c r="C117" s="31" t="s">
        <v>158</v>
      </c>
      <c r="D117" s="31" t="s">
        <v>102</v>
      </c>
      <c r="E117" s="31" t="s">
        <v>24</v>
      </c>
      <c r="F117" s="31" t="s">
        <v>16</v>
      </c>
      <c r="G117" s="32" t="s">
        <v>25</v>
      </c>
      <c r="H117" s="33">
        <f>SUM(I117:L117)</f>
        <v>270</v>
      </c>
      <c r="I117" s="38">
        <v>270</v>
      </c>
      <c r="J117" s="33"/>
      <c r="K117" s="33"/>
      <c r="L117" s="33"/>
      <c r="M117" s="39">
        <v>45870</v>
      </c>
      <c r="N117" s="33">
        <v>3350</v>
      </c>
      <c r="O117" s="38"/>
      <c r="P117" s="33">
        <v>1500</v>
      </c>
      <c r="Q117" s="46"/>
      <c r="R117" s="8"/>
      <c r="S117" s="8"/>
      <c r="T117" s="8"/>
      <c r="U117" s="8"/>
    </row>
    <row r="118" spans="1:21" s="7" customFormat="1" ht="67" customHeight="1">
      <c r="A118" s="29">
        <v>107</v>
      </c>
      <c r="B118" s="65"/>
      <c r="C118" s="66" t="s">
        <v>159</v>
      </c>
      <c r="D118" s="66" t="s">
        <v>34</v>
      </c>
      <c r="E118" s="66" t="s">
        <v>24</v>
      </c>
      <c r="F118" s="66" t="s">
        <v>29</v>
      </c>
      <c r="G118" s="67" t="s">
        <v>25</v>
      </c>
      <c r="H118" s="33">
        <f>SUM(I118:L118)</f>
        <v>700</v>
      </c>
      <c r="I118" s="70"/>
      <c r="J118" s="70"/>
      <c r="K118" s="70"/>
      <c r="L118" s="70">
        <v>700</v>
      </c>
      <c r="M118" s="67" t="s">
        <v>160</v>
      </c>
      <c r="N118" s="70">
        <v>9000</v>
      </c>
      <c r="O118" s="70">
        <v>28</v>
      </c>
      <c r="P118" s="70">
        <v>3990</v>
      </c>
      <c r="Q118" s="74"/>
      <c r="R118" s="75"/>
      <c r="S118" s="75"/>
      <c r="T118" s="75"/>
      <c r="U118" s="75"/>
    </row>
    <row r="119" spans="1:21" s="5" customFormat="1" ht="34" customHeight="1">
      <c r="A119" s="29"/>
      <c r="B119" s="30" t="s">
        <v>31</v>
      </c>
      <c r="C119" s="35"/>
      <c r="D119" s="31"/>
      <c r="E119" s="31"/>
      <c r="F119" s="31"/>
      <c r="G119" s="36"/>
      <c r="H119" s="33">
        <f>SUM(H107:H118)</f>
        <v>5870</v>
      </c>
      <c r="I119" s="33">
        <f aca="true" t="shared" si="16" ref="I119:P119">SUM(I107:I118)</f>
        <v>1130</v>
      </c>
      <c r="J119" s="33">
        <f>SUM(J107:J118)</f>
        <v>2390</v>
      </c>
      <c r="K119" s="33">
        <f>SUM(K107:K118)</f>
        <v>1650</v>
      </c>
      <c r="L119" s="33">
        <f>SUM(L107:L118)</f>
        <v>700</v>
      </c>
      <c r="M119" s="39"/>
      <c r="N119" s="33">
        <f>SUM(N107:N118)</f>
        <v>87491.92</v>
      </c>
      <c r="O119" s="33">
        <f>SUM(O107:O118)</f>
        <v>122.85</v>
      </c>
      <c r="P119" s="33">
        <f>SUM(P107:P118)</f>
        <v>44820</v>
      </c>
      <c r="Q119" s="46"/>
      <c r="R119" s="71"/>
      <c r="S119" s="71"/>
      <c r="T119" s="71"/>
      <c r="U119" s="71"/>
    </row>
    <row r="120" spans="1:254" s="8" customFormat="1" ht="35" customHeight="1">
      <c r="A120" s="29">
        <v>108</v>
      </c>
      <c r="B120" s="31" t="s">
        <v>161</v>
      </c>
      <c r="C120" s="31" t="s">
        <v>162</v>
      </c>
      <c r="D120" s="31" t="s">
        <v>34</v>
      </c>
      <c r="E120" s="31" t="s">
        <v>24</v>
      </c>
      <c r="F120" s="31" t="s">
        <v>17</v>
      </c>
      <c r="G120" s="32" t="s">
        <v>25</v>
      </c>
      <c r="H120" s="33">
        <f>SUM(I120:L120)</f>
        <v>90</v>
      </c>
      <c r="I120" s="38"/>
      <c r="J120" s="33">
        <v>90</v>
      </c>
      <c r="K120" s="33"/>
      <c r="L120" s="33"/>
      <c r="M120" s="39">
        <v>44896</v>
      </c>
      <c r="N120" s="33">
        <v>4500</v>
      </c>
      <c r="O120" s="38">
        <v>0</v>
      </c>
      <c r="P120" s="33">
        <v>1505</v>
      </c>
      <c r="Q120" s="46"/>
      <c r="R120" s="76"/>
      <c r="S120" s="55"/>
      <c r="T120" s="55"/>
      <c r="U120" s="55"/>
      <c r="V120" s="76"/>
      <c r="W120" s="76"/>
      <c r="X120" s="76"/>
      <c r="Y120" s="76"/>
      <c r="Z120" s="76"/>
      <c r="AA120" s="55"/>
      <c r="AB120" s="55"/>
      <c r="AC120" s="76"/>
      <c r="AD120" s="55"/>
      <c r="AE120" s="55"/>
      <c r="AF120" s="55"/>
      <c r="AG120" s="76"/>
      <c r="AH120" s="76"/>
      <c r="AI120" s="76"/>
      <c r="AJ120" s="76"/>
      <c r="AK120" s="76"/>
      <c r="AL120" s="55"/>
      <c r="AM120" s="55"/>
      <c r="AN120" s="76"/>
      <c r="AO120" s="55"/>
      <c r="AP120" s="55"/>
      <c r="AQ120" s="55"/>
      <c r="AR120" s="76"/>
      <c r="AS120" s="76"/>
      <c r="AT120" s="76"/>
      <c r="AU120" s="76"/>
      <c r="AV120" s="76"/>
      <c r="AW120" s="55"/>
      <c r="AX120" s="55"/>
      <c r="AY120" s="76"/>
      <c r="AZ120" s="55"/>
      <c r="BA120" s="55"/>
      <c r="BB120" s="55"/>
      <c r="BC120" s="76"/>
      <c r="BD120" s="76"/>
      <c r="BE120" s="76"/>
      <c r="BF120" s="76"/>
      <c r="BG120" s="76"/>
      <c r="BH120" s="55"/>
      <c r="BI120" s="55"/>
      <c r="BJ120" s="76"/>
      <c r="BK120" s="55"/>
      <c r="BL120" s="55"/>
      <c r="BM120" s="55"/>
      <c r="BN120" s="76"/>
      <c r="BO120" s="76"/>
      <c r="BP120" s="76"/>
      <c r="BQ120" s="76"/>
      <c r="BR120" s="76"/>
      <c r="BS120" s="55"/>
      <c r="BT120" s="55"/>
      <c r="BU120" s="76"/>
      <c r="BV120" s="55"/>
      <c r="BW120" s="55"/>
      <c r="BX120" s="55"/>
      <c r="BY120" s="76"/>
      <c r="BZ120" s="76"/>
      <c r="CA120" s="76"/>
      <c r="CB120" s="76"/>
      <c r="CC120" s="76"/>
      <c r="CD120" s="55"/>
      <c r="CE120" s="55"/>
      <c r="CF120" s="76"/>
      <c r="CG120" s="55"/>
      <c r="CH120" s="55"/>
      <c r="CI120" s="55"/>
      <c r="CJ120" s="76"/>
      <c r="CK120" s="76"/>
      <c r="CL120" s="76"/>
      <c r="CM120" s="76"/>
      <c r="CN120" s="76"/>
      <c r="CO120" s="55"/>
      <c r="CP120" s="55"/>
      <c r="CQ120" s="76"/>
      <c r="CR120" s="55"/>
      <c r="CS120" s="55"/>
      <c r="CT120" s="55"/>
      <c r="CU120" s="76"/>
      <c r="CV120" s="76"/>
      <c r="CW120" s="76"/>
      <c r="CX120" s="76"/>
      <c r="CY120" s="76"/>
      <c r="CZ120" s="55"/>
      <c r="DA120" s="55"/>
      <c r="DB120" s="76"/>
      <c r="DC120" s="55"/>
      <c r="DD120" s="55"/>
      <c r="DE120" s="55"/>
      <c r="DF120" s="76"/>
      <c r="DG120" s="76"/>
      <c r="DH120" s="76"/>
      <c r="DI120" s="76"/>
      <c r="DJ120" s="76"/>
      <c r="DK120" s="55"/>
      <c r="DL120" s="55"/>
      <c r="DM120" s="76"/>
      <c r="DN120" s="55"/>
      <c r="DO120" s="55"/>
      <c r="DP120" s="55"/>
      <c r="DQ120" s="76"/>
      <c r="DR120" s="76"/>
      <c r="DS120" s="76"/>
      <c r="DT120" s="76"/>
      <c r="DU120" s="76"/>
      <c r="DV120" s="55"/>
      <c r="DW120" s="55"/>
      <c r="DX120" s="76"/>
      <c r="DY120" s="55"/>
      <c r="DZ120" s="55"/>
      <c r="EA120" s="55"/>
      <c r="EB120" s="76"/>
      <c r="EC120" s="76"/>
      <c r="ED120" s="76"/>
      <c r="EE120" s="76"/>
      <c r="EF120" s="76"/>
      <c r="EG120" s="55"/>
      <c r="EH120" s="55"/>
      <c r="EI120" s="76"/>
      <c r="EJ120" s="55"/>
      <c r="EK120" s="55"/>
      <c r="EL120" s="55"/>
      <c r="EM120" s="76"/>
      <c r="EN120" s="76"/>
      <c r="EO120" s="76"/>
      <c r="EP120" s="76"/>
      <c r="EQ120" s="76"/>
      <c r="ER120" s="55"/>
      <c r="ES120" s="55"/>
      <c r="ET120" s="76"/>
      <c r="EU120" s="55"/>
      <c r="EV120" s="55"/>
      <c r="EW120" s="55"/>
      <c r="EX120" s="76"/>
      <c r="EY120" s="76"/>
      <c r="EZ120" s="76"/>
      <c r="FA120" s="76"/>
      <c r="FB120" s="76"/>
      <c r="FC120" s="55"/>
      <c r="FD120" s="55"/>
      <c r="FE120" s="76"/>
      <c r="FF120" s="55"/>
      <c r="FG120" s="55"/>
      <c r="FH120" s="55"/>
      <c r="FI120" s="76"/>
      <c r="FJ120" s="76"/>
      <c r="FK120" s="76"/>
      <c r="FL120" s="76"/>
      <c r="FM120" s="76"/>
      <c r="FN120" s="55"/>
      <c r="FO120" s="55"/>
      <c r="FP120" s="76"/>
      <c r="FQ120" s="55"/>
      <c r="FR120" s="55"/>
      <c r="FS120" s="55"/>
      <c r="FT120" s="76"/>
      <c r="FU120" s="76"/>
      <c r="FV120" s="76"/>
      <c r="FW120" s="76"/>
      <c r="FX120" s="76"/>
      <c r="FY120" s="55"/>
      <c r="FZ120" s="55"/>
      <c r="GA120" s="76"/>
      <c r="GB120" s="55"/>
      <c r="GC120" s="55"/>
      <c r="GD120" s="55"/>
      <c r="GE120" s="76"/>
      <c r="GF120" s="76"/>
      <c r="GG120" s="76"/>
      <c r="GH120" s="76"/>
      <c r="GI120" s="76"/>
      <c r="GJ120" s="55"/>
      <c r="GK120" s="55"/>
      <c r="GL120" s="76"/>
      <c r="GM120" s="55"/>
      <c r="GN120" s="55"/>
      <c r="GO120" s="55"/>
      <c r="GP120" s="76"/>
      <c r="GQ120" s="76"/>
      <c r="GR120" s="76"/>
      <c r="GS120" s="76"/>
      <c r="GT120" s="76"/>
      <c r="GU120" s="55"/>
      <c r="GV120" s="55"/>
      <c r="GW120" s="76"/>
      <c r="GX120" s="55"/>
      <c r="GY120" s="55"/>
      <c r="GZ120" s="55"/>
      <c r="HA120" s="76"/>
      <c r="HB120" s="76"/>
      <c r="HC120" s="76"/>
      <c r="HD120" s="76"/>
      <c r="HE120" s="76"/>
      <c r="HF120" s="55"/>
      <c r="HG120" s="55"/>
      <c r="HH120" s="76"/>
      <c r="HI120" s="55"/>
      <c r="HJ120" s="55"/>
      <c r="HK120" s="55"/>
      <c r="HL120" s="76"/>
      <c r="HM120" s="76"/>
      <c r="HN120" s="76"/>
      <c r="HO120" s="76"/>
      <c r="HP120" s="76"/>
      <c r="HQ120" s="55"/>
      <c r="HR120" s="55"/>
      <c r="HS120" s="76"/>
      <c r="HT120" s="55"/>
      <c r="HU120" s="55"/>
      <c r="HV120" s="55"/>
      <c r="HW120" s="76"/>
      <c r="HX120" s="76"/>
      <c r="HY120" s="76"/>
      <c r="HZ120" s="76"/>
      <c r="IA120" s="76"/>
      <c r="IB120" s="55"/>
      <c r="IC120" s="55"/>
      <c r="ID120" s="76"/>
      <c r="IE120" s="55"/>
      <c r="IF120" s="55"/>
      <c r="IG120" s="55"/>
      <c r="IH120" s="76"/>
      <c r="II120" s="76"/>
      <c r="IJ120" s="76"/>
      <c r="IK120" s="76"/>
      <c r="IL120" s="76"/>
      <c r="IM120" s="55"/>
      <c r="IN120" s="55"/>
      <c r="IO120" s="76"/>
      <c r="IP120" s="55"/>
      <c r="IQ120" s="55"/>
      <c r="IR120" s="55"/>
      <c r="IS120" s="76"/>
      <c r="IT120" s="76"/>
    </row>
    <row r="121" spans="1:254" s="8" customFormat="1" ht="34" customHeight="1">
      <c r="A121" s="29">
        <v>109</v>
      </c>
      <c r="B121" s="31"/>
      <c r="C121" s="31" t="s">
        <v>163</v>
      </c>
      <c r="D121" s="31" t="s">
        <v>34</v>
      </c>
      <c r="E121" s="31" t="s">
        <v>24</v>
      </c>
      <c r="F121" s="31" t="s">
        <v>17</v>
      </c>
      <c r="G121" s="32" t="s">
        <v>25</v>
      </c>
      <c r="H121" s="33">
        <f aca="true" t="shared" si="17" ref="H121:H131">SUM(I121:L121)</f>
        <v>45</v>
      </c>
      <c r="I121" s="38"/>
      <c r="J121" s="33">
        <v>45</v>
      </c>
      <c r="K121" s="33"/>
      <c r="L121" s="33"/>
      <c r="M121" s="39">
        <v>44896</v>
      </c>
      <c r="N121" s="33">
        <v>1368</v>
      </c>
      <c r="O121" s="38">
        <v>0</v>
      </c>
      <c r="P121" s="33">
        <v>434</v>
      </c>
      <c r="Q121" s="46"/>
      <c r="R121" s="76"/>
      <c r="S121" s="55"/>
      <c r="T121" s="55"/>
      <c r="U121" s="55"/>
      <c r="V121" s="76"/>
      <c r="W121" s="76"/>
      <c r="X121" s="76"/>
      <c r="Y121" s="76"/>
      <c r="Z121" s="76"/>
      <c r="AA121" s="55"/>
      <c r="AB121" s="55"/>
      <c r="AC121" s="76"/>
      <c r="AD121" s="55"/>
      <c r="AE121" s="55"/>
      <c r="AF121" s="55"/>
      <c r="AG121" s="76"/>
      <c r="AH121" s="76"/>
      <c r="AI121" s="76"/>
      <c r="AJ121" s="76"/>
      <c r="AK121" s="76"/>
      <c r="AL121" s="55"/>
      <c r="AM121" s="55"/>
      <c r="AN121" s="76"/>
      <c r="AO121" s="55"/>
      <c r="AP121" s="55"/>
      <c r="AQ121" s="55"/>
      <c r="AR121" s="76"/>
      <c r="AS121" s="76"/>
      <c r="AT121" s="76"/>
      <c r="AU121" s="76"/>
      <c r="AV121" s="76"/>
      <c r="AW121" s="55"/>
      <c r="AX121" s="55"/>
      <c r="AY121" s="76"/>
      <c r="AZ121" s="55"/>
      <c r="BA121" s="55"/>
      <c r="BB121" s="55"/>
      <c r="BC121" s="76"/>
      <c r="BD121" s="76"/>
      <c r="BE121" s="76"/>
      <c r="BF121" s="76"/>
      <c r="BG121" s="76"/>
      <c r="BH121" s="55"/>
      <c r="BI121" s="55"/>
      <c r="BJ121" s="76"/>
      <c r="BK121" s="55"/>
      <c r="BL121" s="55"/>
      <c r="BM121" s="55"/>
      <c r="BN121" s="76"/>
      <c r="BO121" s="76"/>
      <c r="BP121" s="76"/>
      <c r="BQ121" s="76"/>
      <c r="BR121" s="76"/>
      <c r="BS121" s="55"/>
      <c r="BT121" s="55"/>
      <c r="BU121" s="76"/>
      <c r="BV121" s="55"/>
      <c r="BW121" s="55"/>
      <c r="BX121" s="55"/>
      <c r="BY121" s="76"/>
      <c r="BZ121" s="76"/>
      <c r="CA121" s="76"/>
      <c r="CB121" s="76"/>
      <c r="CC121" s="76"/>
      <c r="CD121" s="55"/>
      <c r="CE121" s="55"/>
      <c r="CF121" s="76"/>
      <c r="CG121" s="55"/>
      <c r="CH121" s="55"/>
      <c r="CI121" s="55"/>
      <c r="CJ121" s="76"/>
      <c r="CK121" s="76"/>
      <c r="CL121" s="76"/>
      <c r="CM121" s="76"/>
      <c r="CN121" s="76"/>
      <c r="CO121" s="55"/>
      <c r="CP121" s="55"/>
      <c r="CQ121" s="76"/>
      <c r="CR121" s="55"/>
      <c r="CS121" s="55"/>
      <c r="CT121" s="55"/>
      <c r="CU121" s="76"/>
      <c r="CV121" s="76"/>
      <c r="CW121" s="76"/>
      <c r="CX121" s="76"/>
      <c r="CY121" s="76"/>
      <c r="CZ121" s="55"/>
      <c r="DA121" s="55"/>
      <c r="DB121" s="76"/>
      <c r="DC121" s="55"/>
      <c r="DD121" s="55"/>
      <c r="DE121" s="55"/>
      <c r="DF121" s="76"/>
      <c r="DG121" s="76"/>
      <c r="DH121" s="76"/>
      <c r="DI121" s="76"/>
      <c r="DJ121" s="76"/>
      <c r="DK121" s="55"/>
      <c r="DL121" s="55"/>
      <c r="DM121" s="76"/>
      <c r="DN121" s="55"/>
      <c r="DO121" s="55"/>
      <c r="DP121" s="55"/>
      <c r="DQ121" s="76"/>
      <c r="DR121" s="76"/>
      <c r="DS121" s="76"/>
      <c r="DT121" s="76"/>
      <c r="DU121" s="76"/>
      <c r="DV121" s="55"/>
      <c r="DW121" s="55"/>
      <c r="DX121" s="76"/>
      <c r="DY121" s="55"/>
      <c r="DZ121" s="55"/>
      <c r="EA121" s="55"/>
      <c r="EB121" s="76"/>
      <c r="EC121" s="76"/>
      <c r="ED121" s="76"/>
      <c r="EE121" s="76"/>
      <c r="EF121" s="76"/>
      <c r="EG121" s="55"/>
      <c r="EH121" s="55"/>
      <c r="EI121" s="76"/>
      <c r="EJ121" s="55"/>
      <c r="EK121" s="55"/>
      <c r="EL121" s="55"/>
      <c r="EM121" s="76"/>
      <c r="EN121" s="76"/>
      <c r="EO121" s="76"/>
      <c r="EP121" s="76"/>
      <c r="EQ121" s="76"/>
      <c r="ER121" s="55"/>
      <c r="ES121" s="55"/>
      <c r="ET121" s="76"/>
      <c r="EU121" s="55"/>
      <c r="EV121" s="55"/>
      <c r="EW121" s="55"/>
      <c r="EX121" s="76"/>
      <c r="EY121" s="76"/>
      <c r="EZ121" s="76"/>
      <c r="FA121" s="76"/>
      <c r="FB121" s="76"/>
      <c r="FC121" s="55"/>
      <c r="FD121" s="55"/>
      <c r="FE121" s="76"/>
      <c r="FF121" s="55"/>
      <c r="FG121" s="55"/>
      <c r="FH121" s="55"/>
      <c r="FI121" s="76"/>
      <c r="FJ121" s="76"/>
      <c r="FK121" s="76"/>
      <c r="FL121" s="76"/>
      <c r="FM121" s="76"/>
      <c r="FN121" s="55"/>
      <c r="FO121" s="55"/>
      <c r="FP121" s="76"/>
      <c r="FQ121" s="55"/>
      <c r="FR121" s="55"/>
      <c r="FS121" s="55"/>
      <c r="FT121" s="76"/>
      <c r="FU121" s="76"/>
      <c r="FV121" s="76"/>
      <c r="FW121" s="76"/>
      <c r="FX121" s="76"/>
      <c r="FY121" s="55"/>
      <c r="FZ121" s="55"/>
      <c r="GA121" s="76"/>
      <c r="GB121" s="55"/>
      <c r="GC121" s="55"/>
      <c r="GD121" s="55"/>
      <c r="GE121" s="76"/>
      <c r="GF121" s="76"/>
      <c r="GG121" s="76"/>
      <c r="GH121" s="76"/>
      <c r="GI121" s="76"/>
      <c r="GJ121" s="55"/>
      <c r="GK121" s="55"/>
      <c r="GL121" s="76"/>
      <c r="GM121" s="55"/>
      <c r="GN121" s="55"/>
      <c r="GO121" s="55"/>
      <c r="GP121" s="76"/>
      <c r="GQ121" s="76"/>
      <c r="GR121" s="76"/>
      <c r="GS121" s="76"/>
      <c r="GT121" s="76"/>
      <c r="GU121" s="55"/>
      <c r="GV121" s="55"/>
      <c r="GW121" s="76"/>
      <c r="GX121" s="55"/>
      <c r="GY121" s="55"/>
      <c r="GZ121" s="55"/>
      <c r="HA121" s="76"/>
      <c r="HB121" s="76"/>
      <c r="HC121" s="76"/>
      <c r="HD121" s="76"/>
      <c r="HE121" s="76"/>
      <c r="HF121" s="55"/>
      <c r="HG121" s="55"/>
      <c r="HH121" s="76"/>
      <c r="HI121" s="55"/>
      <c r="HJ121" s="55"/>
      <c r="HK121" s="55"/>
      <c r="HL121" s="76"/>
      <c r="HM121" s="76"/>
      <c r="HN121" s="76"/>
      <c r="HO121" s="76"/>
      <c r="HP121" s="76"/>
      <c r="HQ121" s="55"/>
      <c r="HR121" s="55"/>
      <c r="HS121" s="76"/>
      <c r="HT121" s="55"/>
      <c r="HU121" s="55"/>
      <c r="HV121" s="55"/>
      <c r="HW121" s="76"/>
      <c r="HX121" s="76"/>
      <c r="HY121" s="76"/>
      <c r="HZ121" s="76"/>
      <c r="IA121" s="76"/>
      <c r="IB121" s="55"/>
      <c r="IC121" s="55"/>
      <c r="ID121" s="76"/>
      <c r="IE121" s="55"/>
      <c r="IF121" s="55"/>
      <c r="IG121" s="55"/>
      <c r="IH121" s="76"/>
      <c r="II121" s="76"/>
      <c r="IJ121" s="76"/>
      <c r="IK121" s="76"/>
      <c r="IL121" s="76"/>
      <c r="IM121" s="55"/>
      <c r="IN121" s="55"/>
      <c r="IO121" s="76"/>
      <c r="IP121" s="55"/>
      <c r="IQ121" s="55"/>
      <c r="IR121" s="55"/>
      <c r="IS121" s="76"/>
      <c r="IT121" s="76"/>
    </row>
    <row r="122" spans="1:254" s="8" customFormat="1" ht="33" customHeight="1">
      <c r="A122" s="29">
        <v>110</v>
      </c>
      <c r="B122" s="31"/>
      <c r="C122" s="31" t="s">
        <v>164</v>
      </c>
      <c r="D122" s="31" t="s">
        <v>34</v>
      </c>
      <c r="E122" s="31" t="s">
        <v>24</v>
      </c>
      <c r="F122" s="31" t="s">
        <v>17</v>
      </c>
      <c r="G122" s="32" t="s">
        <v>25</v>
      </c>
      <c r="H122" s="33">
        <f>SUM(I122:L122)</f>
        <v>90</v>
      </c>
      <c r="I122" s="38"/>
      <c r="J122" s="33">
        <v>90</v>
      </c>
      <c r="K122" s="33"/>
      <c r="L122" s="33"/>
      <c r="M122" s="39">
        <v>44896</v>
      </c>
      <c r="N122" s="33">
        <v>3740</v>
      </c>
      <c r="O122" s="38">
        <v>0</v>
      </c>
      <c r="P122" s="33">
        <v>1502</v>
      </c>
      <c r="Q122" s="46"/>
      <c r="R122" s="55"/>
      <c r="S122" s="76"/>
      <c r="T122" s="55"/>
      <c r="U122" s="55"/>
      <c r="V122" s="76"/>
      <c r="W122" s="76"/>
      <c r="X122" s="76"/>
      <c r="Y122" s="76"/>
      <c r="Z122" s="76"/>
      <c r="AA122" s="55"/>
      <c r="AB122" s="55"/>
      <c r="AC122" s="55"/>
      <c r="AD122" s="76"/>
      <c r="AE122" s="55"/>
      <c r="AF122" s="55"/>
      <c r="AG122" s="76"/>
      <c r="AH122" s="76"/>
      <c r="AI122" s="76"/>
      <c r="AJ122" s="76"/>
      <c r="AK122" s="76"/>
      <c r="AL122" s="55"/>
      <c r="AM122" s="55"/>
      <c r="AN122" s="55"/>
      <c r="AO122" s="76"/>
      <c r="AP122" s="55"/>
      <c r="AQ122" s="55"/>
      <c r="AR122" s="76"/>
      <c r="AS122" s="76"/>
      <c r="AT122" s="76"/>
      <c r="AU122" s="76"/>
      <c r="AV122" s="76"/>
      <c r="AW122" s="55"/>
      <c r="AX122" s="55"/>
      <c r="AY122" s="55"/>
      <c r="AZ122" s="76"/>
      <c r="BA122" s="55"/>
      <c r="BB122" s="55"/>
      <c r="BC122" s="76"/>
      <c r="BD122" s="76"/>
      <c r="BE122" s="76"/>
      <c r="BF122" s="76"/>
      <c r="BG122" s="76"/>
      <c r="BH122" s="55"/>
      <c r="BI122" s="55"/>
      <c r="BJ122" s="55"/>
      <c r="BK122" s="76"/>
      <c r="BL122" s="55"/>
      <c r="BM122" s="55"/>
      <c r="BN122" s="76"/>
      <c r="BO122" s="76"/>
      <c r="BP122" s="76"/>
      <c r="BQ122" s="76"/>
      <c r="BR122" s="76"/>
      <c r="BS122" s="55"/>
      <c r="BT122" s="55"/>
      <c r="BU122" s="55"/>
      <c r="BV122" s="76"/>
      <c r="BW122" s="55"/>
      <c r="BX122" s="55"/>
      <c r="BY122" s="76"/>
      <c r="BZ122" s="76"/>
      <c r="CA122" s="76"/>
      <c r="CB122" s="76"/>
      <c r="CC122" s="76"/>
      <c r="CD122" s="55"/>
      <c r="CE122" s="55"/>
      <c r="CF122" s="55"/>
      <c r="CG122" s="76"/>
      <c r="CH122" s="55"/>
      <c r="CI122" s="55"/>
      <c r="CJ122" s="76"/>
      <c r="CK122" s="76"/>
      <c r="CL122" s="76"/>
      <c r="CM122" s="76"/>
      <c r="CN122" s="76"/>
      <c r="CO122" s="55"/>
      <c r="CP122" s="55"/>
      <c r="CQ122" s="55"/>
      <c r="CR122" s="76"/>
      <c r="CS122" s="55"/>
      <c r="CT122" s="55"/>
      <c r="CU122" s="76"/>
      <c r="CV122" s="76"/>
      <c r="CW122" s="76"/>
      <c r="CX122" s="76"/>
      <c r="CY122" s="76"/>
      <c r="CZ122" s="55"/>
      <c r="DA122" s="55"/>
      <c r="DB122" s="55"/>
      <c r="DC122" s="76"/>
      <c r="DD122" s="55"/>
      <c r="DE122" s="55"/>
      <c r="DF122" s="76"/>
      <c r="DG122" s="76"/>
      <c r="DH122" s="76"/>
      <c r="DI122" s="76"/>
      <c r="DJ122" s="76"/>
      <c r="DK122" s="55"/>
      <c r="DL122" s="55"/>
      <c r="DM122" s="55"/>
      <c r="DN122" s="76"/>
      <c r="DO122" s="55"/>
      <c r="DP122" s="55"/>
      <c r="DQ122" s="76"/>
      <c r="DR122" s="76"/>
      <c r="DS122" s="76"/>
      <c r="DT122" s="76"/>
      <c r="DU122" s="76"/>
      <c r="DV122" s="55"/>
      <c r="DW122" s="55"/>
      <c r="DX122" s="55"/>
      <c r="DY122" s="76"/>
      <c r="DZ122" s="55"/>
      <c r="EA122" s="55"/>
      <c r="EB122" s="76"/>
      <c r="EC122" s="76"/>
      <c r="ED122" s="76"/>
      <c r="EE122" s="76"/>
      <c r="EF122" s="76"/>
      <c r="EG122" s="55"/>
      <c r="EH122" s="55"/>
      <c r="EI122" s="55"/>
      <c r="EJ122" s="76"/>
      <c r="EK122" s="55"/>
      <c r="EL122" s="55"/>
      <c r="EM122" s="76"/>
      <c r="EN122" s="76"/>
      <c r="EO122" s="76"/>
      <c r="EP122" s="76"/>
      <c r="EQ122" s="76"/>
      <c r="ER122" s="55"/>
      <c r="ES122" s="55"/>
      <c r="ET122" s="55"/>
      <c r="EU122" s="76"/>
      <c r="EV122" s="55"/>
      <c r="EW122" s="55"/>
      <c r="EX122" s="76"/>
      <c r="EY122" s="76"/>
      <c r="EZ122" s="76"/>
      <c r="FA122" s="76"/>
      <c r="FB122" s="76"/>
      <c r="FC122" s="55"/>
      <c r="FD122" s="55"/>
      <c r="FE122" s="55"/>
      <c r="FF122" s="76"/>
      <c r="FG122" s="55"/>
      <c r="FH122" s="55"/>
      <c r="FI122" s="76"/>
      <c r="FJ122" s="76"/>
      <c r="FK122" s="76"/>
      <c r="FL122" s="76"/>
      <c r="FM122" s="76"/>
      <c r="FN122" s="55"/>
      <c r="FO122" s="55"/>
      <c r="FP122" s="55"/>
      <c r="FQ122" s="76"/>
      <c r="FR122" s="55"/>
      <c r="FS122" s="55"/>
      <c r="FT122" s="76"/>
      <c r="FU122" s="76"/>
      <c r="FV122" s="76"/>
      <c r="FW122" s="76"/>
      <c r="FX122" s="76"/>
      <c r="FY122" s="55"/>
      <c r="FZ122" s="55"/>
      <c r="GA122" s="55"/>
      <c r="GB122" s="76"/>
      <c r="GC122" s="55"/>
      <c r="GD122" s="55"/>
      <c r="GE122" s="76"/>
      <c r="GF122" s="76"/>
      <c r="GG122" s="76"/>
      <c r="GH122" s="76"/>
      <c r="GI122" s="76"/>
      <c r="GJ122" s="55"/>
      <c r="GK122" s="55"/>
      <c r="GL122" s="55"/>
      <c r="GM122" s="76"/>
      <c r="GN122" s="55"/>
      <c r="GO122" s="55"/>
      <c r="GP122" s="76"/>
      <c r="GQ122" s="76"/>
      <c r="GR122" s="76"/>
      <c r="GS122" s="76"/>
      <c r="GT122" s="76"/>
      <c r="GU122" s="55"/>
      <c r="GV122" s="55"/>
      <c r="GW122" s="55"/>
      <c r="GX122" s="76"/>
      <c r="GY122" s="55"/>
      <c r="GZ122" s="55"/>
      <c r="HA122" s="76"/>
      <c r="HB122" s="76"/>
      <c r="HC122" s="76"/>
      <c r="HD122" s="76"/>
      <c r="HE122" s="76"/>
      <c r="HF122" s="55"/>
      <c r="HG122" s="55"/>
      <c r="HH122" s="55"/>
      <c r="HI122" s="76"/>
      <c r="HJ122" s="55"/>
      <c r="HK122" s="55"/>
      <c r="HL122" s="76"/>
      <c r="HM122" s="76"/>
      <c r="HN122" s="76"/>
      <c r="HO122" s="76"/>
      <c r="HP122" s="76"/>
      <c r="HQ122" s="55"/>
      <c r="HR122" s="55"/>
      <c r="HS122" s="55"/>
      <c r="HT122" s="76"/>
      <c r="HU122" s="55"/>
      <c r="HV122" s="55"/>
      <c r="HW122" s="76"/>
      <c r="HX122" s="76"/>
      <c r="HY122" s="76"/>
      <c r="HZ122" s="76"/>
      <c r="IA122" s="76"/>
      <c r="IB122" s="55"/>
      <c r="IC122" s="55"/>
      <c r="ID122" s="55"/>
      <c r="IE122" s="76"/>
      <c r="IF122" s="55"/>
      <c r="IG122" s="55"/>
      <c r="IH122" s="76"/>
      <c r="II122" s="76"/>
      <c r="IJ122" s="76"/>
      <c r="IK122" s="76"/>
      <c r="IL122" s="76"/>
      <c r="IM122" s="55"/>
      <c r="IN122" s="55"/>
      <c r="IO122" s="55"/>
      <c r="IP122" s="76"/>
      <c r="IQ122" s="55"/>
      <c r="IR122" s="55"/>
      <c r="IS122" s="76"/>
      <c r="IT122" s="76"/>
    </row>
    <row r="123" spans="1:254" s="8" customFormat="1" ht="33" customHeight="1">
      <c r="A123" s="29">
        <v>111</v>
      </c>
      <c r="B123" s="31"/>
      <c r="C123" s="31" t="s">
        <v>165</v>
      </c>
      <c r="D123" s="31" t="s">
        <v>102</v>
      </c>
      <c r="E123" s="31" t="s">
        <v>24</v>
      </c>
      <c r="F123" s="31" t="s">
        <v>18</v>
      </c>
      <c r="G123" s="32" t="s">
        <v>25</v>
      </c>
      <c r="H123" s="33">
        <f>SUM(I123:L123)</f>
        <v>1386</v>
      </c>
      <c r="I123" s="38"/>
      <c r="J123" s="33"/>
      <c r="K123" s="33">
        <v>786</v>
      </c>
      <c r="L123" s="33">
        <v>600</v>
      </c>
      <c r="M123" s="39">
        <v>45139</v>
      </c>
      <c r="N123" s="33">
        <v>45711</v>
      </c>
      <c r="O123" s="33">
        <v>68</v>
      </c>
      <c r="P123" s="33">
        <v>20240</v>
      </c>
      <c r="Q123" s="46"/>
      <c r="R123" s="55"/>
      <c r="S123" s="76"/>
      <c r="T123" s="55"/>
      <c r="U123" s="55"/>
      <c r="V123" s="76"/>
      <c r="W123" s="76"/>
      <c r="X123" s="76"/>
      <c r="Y123" s="76"/>
      <c r="Z123" s="76"/>
      <c r="AA123" s="55"/>
      <c r="AB123" s="55"/>
      <c r="AC123" s="55"/>
      <c r="AD123" s="76"/>
      <c r="AE123" s="55"/>
      <c r="AF123" s="55"/>
      <c r="AG123" s="76"/>
      <c r="AH123" s="76"/>
      <c r="AI123" s="76"/>
      <c r="AJ123" s="76"/>
      <c r="AK123" s="76"/>
      <c r="AL123" s="55"/>
      <c r="AM123" s="55"/>
      <c r="AN123" s="55"/>
      <c r="AO123" s="76"/>
      <c r="AP123" s="55"/>
      <c r="AQ123" s="55"/>
      <c r="AR123" s="76"/>
      <c r="AS123" s="76"/>
      <c r="AT123" s="76"/>
      <c r="AU123" s="76"/>
      <c r="AV123" s="76"/>
      <c r="AW123" s="55"/>
      <c r="AX123" s="55"/>
      <c r="AY123" s="55"/>
      <c r="AZ123" s="76"/>
      <c r="BA123" s="55"/>
      <c r="BB123" s="55"/>
      <c r="BC123" s="76"/>
      <c r="BD123" s="76"/>
      <c r="BE123" s="76"/>
      <c r="BF123" s="76"/>
      <c r="BG123" s="76"/>
      <c r="BH123" s="55"/>
      <c r="BI123" s="55"/>
      <c r="BJ123" s="55"/>
      <c r="BK123" s="76"/>
      <c r="BL123" s="55"/>
      <c r="BM123" s="55"/>
      <c r="BN123" s="76"/>
      <c r="BO123" s="76"/>
      <c r="BP123" s="76"/>
      <c r="BQ123" s="76"/>
      <c r="BR123" s="76"/>
      <c r="BS123" s="55"/>
      <c r="BT123" s="55"/>
      <c r="BU123" s="55"/>
      <c r="BV123" s="76"/>
      <c r="BW123" s="55"/>
      <c r="BX123" s="55"/>
      <c r="BY123" s="76"/>
      <c r="BZ123" s="76"/>
      <c r="CA123" s="76"/>
      <c r="CB123" s="76"/>
      <c r="CC123" s="76"/>
      <c r="CD123" s="55"/>
      <c r="CE123" s="55"/>
      <c r="CF123" s="55"/>
      <c r="CG123" s="76"/>
      <c r="CH123" s="55"/>
      <c r="CI123" s="55"/>
      <c r="CJ123" s="76"/>
      <c r="CK123" s="76"/>
      <c r="CL123" s="76"/>
      <c r="CM123" s="76"/>
      <c r="CN123" s="76"/>
      <c r="CO123" s="55"/>
      <c r="CP123" s="55"/>
      <c r="CQ123" s="55"/>
      <c r="CR123" s="76"/>
      <c r="CS123" s="55"/>
      <c r="CT123" s="55"/>
      <c r="CU123" s="76"/>
      <c r="CV123" s="76"/>
      <c r="CW123" s="76"/>
      <c r="CX123" s="76"/>
      <c r="CY123" s="76"/>
      <c r="CZ123" s="55"/>
      <c r="DA123" s="55"/>
      <c r="DB123" s="55"/>
      <c r="DC123" s="76"/>
      <c r="DD123" s="55"/>
      <c r="DE123" s="55"/>
      <c r="DF123" s="76"/>
      <c r="DG123" s="76"/>
      <c r="DH123" s="76"/>
      <c r="DI123" s="76"/>
      <c r="DJ123" s="76"/>
      <c r="DK123" s="55"/>
      <c r="DL123" s="55"/>
      <c r="DM123" s="55"/>
      <c r="DN123" s="76"/>
      <c r="DO123" s="55"/>
      <c r="DP123" s="55"/>
      <c r="DQ123" s="76"/>
      <c r="DR123" s="76"/>
      <c r="DS123" s="76"/>
      <c r="DT123" s="76"/>
      <c r="DU123" s="76"/>
      <c r="DV123" s="55"/>
      <c r="DW123" s="55"/>
      <c r="DX123" s="55"/>
      <c r="DY123" s="76"/>
      <c r="DZ123" s="55"/>
      <c r="EA123" s="55"/>
      <c r="EB123" s="76"/>
      <c r="EC123" s="76"/>
      <c r="ED123" s="76"/>
      <c r="EE123" s="76"/>
      <c r="EF123" s="76"/>
      <c r="EG123" s="55"/>
      <c r="EH123" s="55"/>
      <c r="EI123" s="55"/>
      <c r="EJ123" s="76"/>
      <c r="EK123" s="55"/>
      <c r="EL123" s="55"/>
      <c r="EM123" s="76"/>
      <c r="EN123" s="76"/>
      <c r="EO123" s="76"/>
      <c r="EP123" s="76"/>
      <c r="EQ123" s="76"/>
      <c r="ER123" s="55"/>
      <c r="ES123" s="55"/>
      <c r="ET123" s="55"/>
      <c r="EU123" s="76"/>
      <c r="EV123" s="55"/>
      <c r="EW123" s="55"/>
      <c r="EX123" s="76"/>
      <c r="EY123" s="76"/>
      <c r="EZ123" s="76"/>
      <c r="FA123" s="76"/>
      <c r="FB123" s="76"/>
      <c r="FC123" s="55"/>
      <c r="FD123" s="55"/>
      <c r="FE123" s="55"/>
      <c r="FF123" s="76"/>
      <c r="FG123" s="55"/>
      <c r="FH123" s="55"/>
      <c r="FI123" s="76"/>
      <c r="FJ123" s="76"/>
      <c r="FK123" s="76"/>
      <c r="FL123" s="76"/>
      <c r="FM123" s="76"/>
      <c r="FN123" s="55"/>
      <c r="FO123" s="55"/>
      <c r="FP123" s="55"/>
      <c r="FQ123" s="76"/>
      <c r="FR123" s="55"/>
      <c r="FS123" s="55"/>
      <c r="FT123" s="76"/>
      <c r="FU123" s="76"/>
      <c r="FV123" s="76"/>
      <c r="FW123" s="76"/>
      <c r="FX123" s="76"/>
      <c r="FY123" s="55"/>
      <c r="FZ123" s="55"/>
      <c r="GA123" s="55"/>
      <c r="GB123" s="76"/>
      <c r="GC123" s="55"/>
      <c r="GD123" s="55"/>
      <c r="GE123" s="76"/>
      <c r="GF123" s="76"/>
      <c r="GG123" s="76"/>
      <c r="GH123" s="76"/>
      <c r="GI123" s="76"/>
      <c r="GJ123" s="55"/>
      <c r="GK123" s="55"/>
      <c r="GL123" s="55"/>
      <c r="GM123" s="76"/>
      <c r="GN123" s="55"/>
      <c r="GO123" s="55"/>
      <c r="GP123" s="76"/>
      <c r="GQ123" s="76"/>
      <c r="GR123" s="76"/>
      <c r="GS123" s="76"/>
      <c r="GT123" s="76"/>
      <c r="GU123" s="55"/>
      <c r="GV123" s="55"/>
      <c r="GW123" s="55"/>
      <c r="GX123" s="76"/>
      <c r="GY123" s="55"/>
      <c r="GZ123" s="55"/>
      <c r="HA123" s="76"/>
      <c r="HB123" s="76"/>
      <c r="HC123" s="76"/>
      <c r="HD123" s="76"/>
      <c r="HE123" s="76"/>
      <c r="HF123" s="55"/>
      <c r="HG123" s="55"/>
      <c r="HH123" s="55"/>
      <c r="HI123" s="76"/>
      <c r="HJ123" s="55"/>
      <c r="HK123" s="55"/>
      <c r="HL123" s="76"/>
      <c r="HM123" s="76"/>
      <c r="HN123" s="76"/>
      <c r="HO123" s="76"/>
      <c r="HP123" s="76"/>
      <c r="HQ123" s="55"/>
      <c r="HR123" s="55"/>
      <c r="HS123" s="55"/>
      <c r="HT123" s="76"/>
      <c r="HU123" s="55"/>
      <c r="HV123" s="55"/>
      <c r="HW123" s="76"/>
      <c r="HX123" s="76"/>
      <c r="HY123" s="76"/>
      <c r="HZ123" s="76"/>
      <c r="IA123" s="76"/>
      <c r="IB123" s="55"/>
      <c r="IC123" s="55"/>
      <c r="ID123" s="55"/>
      <c r="IE123" s="76"/>
      <c r="IF123" s="55"/>
      <c r="IG123" s="55"/>
      <c r="IH123" s="76"/>
      <c r="II123" s="76"/>
      <c r="IJ123" s="76"/>
      <c r="IK123" s="76"/>
      <c r="IL123" s="76"/>
      <c r="IM123" s="55"/>
      <c r="IN123" s="55"/>
      <c r="IO123" s="55"/>
      <c r="IP123" s="76"/>
      <c r="IQ123" s="55"/>
      <c r="IR123" s="55"/>
      <c r="IS123" s="76"/>
      <c r="IT123" s="76"/>
    </row>
    <row r="124" spans="1:254" s="9" customFormat="1" ht="48" customHeight="1">
      <c r="A124" s="29">
        <v>112</v>
      </c>
      <c r="B124" s="31"/>
      <c r="C124" s="31" t="s">
        <v>166</v>
      </c>
      <c r="D124" s="31" t="s">
        <v>34</v>
      </c>
      <c r="E124" s="31" t="s">
        <v>24</v>
      </c>
      <c r="F124" s="31" t="s">
        <v>18</v>
      </c>
      <c r="G124" s="32" t="s">
        <v>35</v>
      </c>
      <c r="H124" s="33">
        <f>SUM(I124:L124)</f>
        <v>3000</v>
      </c>
      <c r="I124" s="38"/>
      <c r="J124" s="33"/>
      <c r="K124" s="33">
        <v>2400</v>
      </c>
      <c r="L124" s="33">
        <v>600</v>
      </c>
      <c r="M124" s="39">
        <v>45139</v>
      </c>
      <c r="N124" s="33">
        <v>54630</v>
      </c>
      <c r="O124" s="38">
        <v>102.38</v>
      </c>
      <c r="P124" s="33">
        <v>26400</v>
      </c>
      <c r="Q124" s="46"/>
      <c r="R124" s="77"/>
      <c r="S124" s="78"/>
      <c r="T124" s="77"/>
      <c r="U124" s="79"/>
      <c r="V124" s="79"/>
      <c r="W124" s="79"/>
      <c r="X124" s="79"/>
      <c r="Y124" s="79"/>
      <c r="Z124" s="79"/>
      <c r="AA124" s="77"/>
      <c r="AB124" s="77"/>
      <c r="AC124" s="77"/>
      <c r="AD124" s="78"/>
      <c r="AE124" s="77"/>
      <c r="AF124" s="79"/>
      <c r="AG124" s="79"/>
      <c r="AH124" s="79"/>
      <c r="AI124" s="79"/>
      <c r="AJ124" s="79"/>
      <c r="AK124" s="79"/>
      <c r="AL124" s="77"/>
      <c r="AM124" s="77"/>
      <c r="AN124" s="77"/>
      <c r="AO124" s="78"/>
      <c r="AP124" s="77"/>
      <c r="AQ124" s="79"/>
      <c r="AR124" s="79"/>
      <c r="AS124" s="79"/>
      <c r="AT124" s="79"/>
      <c r="AU124" s="79"/>
      <c r="AV124" s="79"/>
      <c r="AW124" s="77"/>
      <c r="AX124" s="77"/>
      <c r="AY124" s="77"/>
      <c r="AZ124" s="78"/>
      <c r="BA124" s="77"/>
      <c r="BB124" s="79"/>
      <c r="BC124" s="79"/>
      <c r="BD124" s="79"/>
      <c r="BE124" s="79"/>
      <c r="BF124" s="79"/>
      <c r="BG124" s="79"/>
      <c r="BH124" s="77"/>
      <c r="BI124" s="77"/>
      <c r="BJ124" s="77"/>
      <c r="BK124" s="78"/>
      <c r="BL124" s="77"/>
      <c r="BM124" s="79"/>
      <c r="BN124" s="79"/>
      <c r="BO124" s="79"/>
      <c r="BP124" s="79"/>
      <c r="BQ124" s="79"/>
      <c r="BR124" s="79"/>
      <c r="BS124" s="77"/>
      <c r="BT124" s="77"/>
      <c r="BU124" s="77"/>
      <c r="BV124" s="78"/>
      <c r="BW124" s="77"/>
      <c r="BX124" s="79"/>
      <c r="BY124" s="79"/>
      <c r="BZ124" s="79"/>
      <c r="CA124" s="79"/>
      <c r="CB124" s="79"/>
      <c r="CC124" s="79"/>
      <c r="CD124" s="77"/>
      <c r="CE124" s="77"/>
      <c r="CF124" s="77"/>
      <c r="CG124" s="78"/>
      <c r="CH124" s="77"/>
      <c r="CI124" s="79"/>
      <c r="CJ124" s="79"/>
      <c r="CK124" s="79"/>
      <c r="CL124" s="79"/>
      <c r="CM124" s="79"/>
      <c r="CN124" s="79"/>
      <c r="CO124" s="77"/>
      <c r="CP124" s="77"/>
      <c r="CQ124" s="77"/>
      <c r="CR124" s="78"/>
      <c r="CS124" s="77"/>
      <c r="CT124" s="79"/>
      <c r="CU124" s="79"/>
      <c r="CV124" s="79"/>
      <c r="CW124" s="79"/>
      <c r="CX124" s="79"/>
      <c r="CY124" s="79"/>
      <c r="CZ124" s="77"/>
      <c r="DA124" s="77"/>
      <c r="DB124" s="77"/>
      <c r="DC124" s="78"/>
      <c r="DD124" s="77"/>
      <c r="DE124" s="79"/>
      <c r="DF124" s="79"/>
      <c r="DG124" s="79"/>
      <c r="DH124" s="79"/>
      <c r="DI124" s="79"/>
      <c r="DJ124" s="79"/>
      <c r="DK124" s="77"/>
      <c r="DL124" s="77"/>
      <c r="DM124" s="77"/>
      <c r="DN124" s="78"/>
      <c r="DO124" s="77"/>
      <c r="DP124" s="79"/>
      <c r="DQ124" s="79"/>
      <c r="DR124" s="79"/>
      <c r="DS124" s="79"/>
      <c r="DT124" s="79"/>
      <c r="DU124" s="79"/>
      <c r="DV124" s="77"/>
      <c r="DW124" s="77"/>
      <c r="DX124" s="77"/>
      <c r="DY124" s="78"/>
      <c r="DZ124" s="77"/>
      <c r="EA124" s="79"/>
      <c r="EB124" s="79"/>
      <c r="EC124" s="79"/>
      <c r="ED124" s="79"/>
      <c r="EE124" s="79"/>
      <c r="EF124" s="79"/>
      <c r="EG124" s="77"/>
      <c r="EH124" s="77"/>
      <c r="EI124" s="77"/>
      <c r="EJ124" s="78"/>
      <c r="EK124" s="77"/>
      <c r="EL124" s="79"/>
      <c r="EM124" s="79"/>
      <c r="EN124" s="79"/>
      <c r="EO124" s="79"/>
      <c r="EP124" s="79"/>
      <c r="EQ124" s="79"/>
      <c r="ER124" s="77"/>
      <c r="ES124" s="77"/>
      <c r="ET124" s="77"/>
      <c r="EU124" s="78"/>
      <c r="EV124" s="77"/>
      <c r="EW124" s="79"/>
      <c r="EX124" s="79"/>
      <c r="EY124" s="79"/>
      <c r="EZ124" s="79"/>
      <c r="FA124" s="79"/>
      <c r="FB124" s="79"/>
      <c r="FC124" s="77"/>
      <c r="FD124" s="77"/>
      <c r="FE124" s="77"/>
      <c r="FF124" s="78"/>
      <c r="FG124" s="77"/>
      <c r="FH124" s="79"/>
      <c r="FI124" s="79"/>
      <c r="FJ124" s="79"/>
      <c r="FK124" s="79"/>
      <c r="FL124" s="79"/>
      <c r="FM124" s="79"/>
      <c r="FN124" s="77"/>
      <c r="FO124" s="77"/>
      <c r="FP124" s="77"/>
      <c r="FQ124" s="78"/>
      <c r="FR124" s="77"/>
      <c r="FS124" s="79"/>
      <c r="FT124" s="79"/>
      <c r="FU124" s="79"/>
      <c r="FV124" s="79"/>
      <c r="FW124" s="79"/>
      <c r="FX124" s="79"/>
      <c r="FY124" s="77"/>
      <c r="FZ124" s="77"/>
      <c r="GA124" s="77"/>
      <c r="GB124" s="78"/>
      <c r="GC124" s="77"/>
      <c r="GD124" s="79"/>
      <c r="GE124" s="79"/>
      <c r="GF124" s="79"/>
      <c r="GG124" s="79"/>
      <c r="GH124" s="79"/>
      <c r="GI124" s="79"/>
      <c r="GJ124" s="77"/>
      <c r="GK124" s="77"/>
      <c r="GL124" s="77"/>
      <c r="GM124" s="78"/>
      <c r="GN124" s="77"/>
      <c r="GO124" s="79"/>
      <c r="GP124" s="79"/>
      <c r="GQ124" s="79"/>
      <c r="GR124" s="79"/>
      <c r="GS124" s="79"/>
      <c r="GT124" s="79"/>
      <c r="GU124" s="77"/>
      <c r="GV124" s="77"/>
      <c r="GW124" s="77"/>
      <c r="GX124" s="78"/>
      <c r="GY124" s="77"/>
      <c r="GZ124" s="79"/>
      <c r="HA124" s="79"/>
      <c r="HB124" s="79"/>
      <c r="HC124" s="79"/>
      <c r="HD124" s="79"/>
      <c r="HE124" s="79"/>
      <c r="HF124" s="77"/>
      <c r="HG124" s="77"/>
      <c r="HH124" s="77"/>
      <c r="HI124" s="78"/>
      <c r="HJ124" s="77"/>
      <c r="HK124" s="79"/>
      <c r="HL124" s="79"/>
      <c r="HM124" s="79"/>
      <c r="HN124" s="79"/>
      <c r="HO124" s="79"/>
      <c r="HP124" s="79"/>
      <c r="HQ124" s="77"/>
      <c r="HR124" s="77"/>
      <c r="HS124" s="77"/>
      <c r="HT124" s="78"/>
      <c r="HU124" s="77"/>
      <c r="HV124" s="79"/>
      <c r="HW124" s="79"/>
      <c r="HX124" s="79"/>
      <c r="HY124" s="79"/>
      <c r="HZ124" s="79"/>
      <c r="IA124" s="79"/>
      <c r="IB124" s="77"/>
      <c r="IC124" s="77"/>
      <c r="ID124" s="77"/>
      <c r="IE124" s="78"/>
      <c r="IF124" s="77"/>
      <c r="IG124" s="79"/>
      <c r="IH124" s="79"/>
      <c r="II124" s="79"/>
      <c r="IJ124" s="79"/>
      <c r="IK124" s="79"/>
      <c r="IL124" s="79"/>
      <c r="IM124" s="77"/>
      <c r="IN124" s="77"/>
      <c r="IO124" s="77"/>
      <c r="IP124" s="78"/>
      <c r="IQ124" s="77"/>
      <c r="IR124" s="79"/>
      <c r="IS124" s="79"/>
      <c r="IT124" s="79"/>
    </row>
    <row r="125" spans="1:254" s="8" customFormat="1" ht="30" customHeight="1">
      <c r="A125" s="29">
        <v>113</v>
      </c>
      <c r="B125" s="31"/>
      <c r="C125" s="31" t="s">
        <v>167</v>
      </c>
      <c r="D125" s="31" t="s">
        <v>168</v>
      </c>
      <c r="E125" s="31" t="s">
        <v>24</v>
      </c>
      <c r="F125" s="31" t="s">
        <v>16</v>
      </c>
      <c r="G125" s="32" t="s">
        <v>35</v>
      </c>
      <c r="H125" s="33">
        <f>SUM(I125:L125)</f>
        <v>210</v>
      </c>
      <c r="I125" s="38">
        <v>210</v>
      </c>
      <c r="J125" s="33"/>
      <c r="K125" s="33"/>
      <c r="L125" s="33"/>
      <c r="M125" s="39">
        <v>44409</v>
      </c>
      <c r="N125" s="40">
        <v>1820</v>
      </c>
      <c r="O125" s="38"/>
      <c r="P125" s="33">
        <v>1330</v>
      </c>
      <c r="Q125" s="46"/>
      <c r="R125" s="80"/>
      <c r="S125" s="80"/>
      <c r="T125" s="55"/>
      <c r="U125" s="55"/>
      <c r="V125" s="81"/>
      <c r="W125" s="82"/>
      <c r="X125" s="82"/>
      <c r="Y125" s="82"/>
      <c r="Z125" s="82"/>
      <c r="AA125" s="80"/>
      <c r="AB125" s="80"/>
      <c r="AC125" s="80"/>
      <c r="AD125" s="80"/>
      <c r="AE125" s="55"/>
      <c r="AF125" s="55"/>
      <c r="AG125" s="81"/>
      <c r="AH125" s="82"/>
      <c r="AI125" s="82"/>
      <c r="AJ125" s="82"/>
      <c r="AK125" s="82"/>
      <c r="AL125" s="80"/>
      <c r="AM125" s="80"/>
      <c r="AN125" s="80"/>
      <c r="AO125" s="80"/>
      <c r="AP125" s="55"/>
      <c r="AQ125" s="55"/>
      <c r="AR125" s="81"/>
      <c r="AS125" s="82"/>
      <c r="AT125" s="82"/>
      <c r="AU125" s="82"/>
      <c r="AV125" s="82"/>
      <c r="AW125" s="80"/>
      <c r="AX125" s="80"/>
      <c r="AY125" s="80"/>
      <c r="AZ125" s="80"/>
      <c r="BA125" s="55"/>
      <c r="BB125" s="55"/>
      <c r="BC125" s="81"/>
      <c r="BD125" s="82"/>
      <c r="BE125" s="82"/>
      <c r="BF125" s="82"/>
      <c r="BG125" s="82"/>
      <c r="BH125" s="80"/>
      <c r="BI125" s="80"/>
      <c r="BJ125" s="80"/>
      <c r="BK125" s="80"/>
      <c r="BL125" s="55"/>
      <c r="BM125" s="55"/>
      <c r="BN125" s="81"/>
      <c r="BO125" s="82"/>
      <c r="BP125" s="82"/>
      <c r="BQ125" s="82"/>
      <c r="BR125" s="82"/>
      <c r="BS125" s="80"/>
      <c r="BT125" s="80"/>
      <c r="BU125" s="80"/>
      <c r="BV125" s="80"/>
      <c r="BW125" s="55"/>
      <c r="BX125" s="55"/>
      <c r="BY125" s="81"/>
      <c r="BZ125" s="82"/>
      <c r="CA125" s="82"/>
      <c r="CB125" s="82"/>
      <c r="CC125" s="82"/>
      <c r="CD125" s="80"/>
      <c r="CE125" s="80"/>
      <c r="CF125" s="80"/>
      <c r="CG125" s="80"/>
      <c r="CH125" s="55"/>
      <c r="CI125" s="55"/>
      <c r="CJ125" s="81"/>
      <c r="CK125" s="82"/>
      <c r="CL125" s="82"/>
      <c r="CM125" s="82"/>
      <c r="CN125" s="82"/>
      <c r="CO125" s="80"/>
      <c r="CP125" s="80"/>
      <c r="CQ125" s="80"/>
      <c r="CR125" s="80"/>
      <c r="CS125" s="55"/>
      <c r="CT125" s="55"/>
      <c r="CU125" s="81"/>
      <c r="CV125" s="82"/>
      <c r="CW125" s="82"/>
      <c r="CX125" s="82"/>
      <c r="CY125" s="82"/>
      <c r="CZ125" s="80"/>
      <c r="DA125" s="80"/>
      <c r="DB125" s="80"/>
      <c r="DC125" s="80"/>
      <c r="DD125" s="55"/>
      <c r="DE125" s="55"/>
      <c r="DF125" s="81"/>
      <c r="DG125" s="82"/>
      <c r="DH125" s="82"/>
      <c r="DI125" s="82"/>
      <c r="DJ125" s="82"/>
      <c r="DK125" s="80"/>
      <c r="DL125" s="80"/>
      <c r="DM125" s="80"/>
      <c r="DN125" s="80"/>
      <c r="DO125" s="55"/>
      <c r="DP125" s="55"/>
      <c r="DQ125" s="81"/>
      <c r="DR125" s="82"/>
      <c r="DS125" s="82"/>
      <c r="DT125" s="82"/>
      <c r="DU125" s="82"/>
      <c r="DV125" s="80"/>
      <c r="DW125" s="80"/>
      <c r="DX125" s="80"/>
      <c r="DY125" s="80"/>
      <c r="DZ125" s="55"/>
      <c r="EA125" s="55"/>
      <c r="EB125" s="81"/>
      <c r="EC125" s="82"/>
      <c r="ED125" s="82"/>
      <c r="EE125" s="82"/>
      <c r="EF125" s="82"/>
      <c r="EG125" s="80"/>
      <c r="EH125" s="80"/>
      <c r="EI125" s="80"/>
      <c r="EJ125" s="80"/>
      <c r="EK125" s="55"/>
      <c r="EL125" s="55"/>
      <c r="EM125" s="81"/>
      <c r="EN125" s="82"/>
      <c r="EO125" s="82"/>
      <c r="EP125" s="82"/>
      <c r="EQ125" s="82"/>
      <c r="ER125" s="80"/>
      <c r="ES125" s="80"/>
      <c r="ET125" s="80"/>
      <c r="EU125" s="80"/>
      <c r="EV125" s="55"/>
      <c r="EW125" s="55"/>
      <c r="EX125" s="81"/>
      <c r="EY125" s="82"/>
      <c r="EZ125" s="82"/>
      <c r="FA125" s="82"/>
      <c r="FB125" s="82"/>
      <c r="FC125" s="80"/>
      <c r="FD125" s="80"/>
      <c r="FE125" s="80"/>
      <c r="FF125" s="80"/>
      <c r="FG125" s="55"/>
      <c r="FH125" s="55"/>
      <c r="FI125" s="81"/>
      <c r="FJ125" s="82"/>
      <c r="FK125" s="82"/>
      <c r="FL125" s="82"/>
      <c r="FM125" s="82"/>
      <c r="FN125" s="80"/>
      <c r="FO125" s="80"/>
      <c r="FP125" s="80"/>
      <c r="FQ125" s="80"/>
      <c r="FR125" s="55"/>
      <c r="FS125" s="55"/>
      <c r="FT125" s="81"/>
      <c r="FU125" s="82"/>
      <c r="FV125" s="82"/>
      <c r="FW125" s="82"/>
      <c r="FX125" s="82"/>
      <c r="FY125" s="80"/>
      <c r="FZ125" s="80"/>
      <c r="GA125" s="80"/>
      <c r="GB125" s="80"/>
      <c r="GC125" s="55"/>
      <c r="GD125" s="55"/>
      <c r="GE125" s="81"/>
      <c r="GF125" s="82"/>
      <c r="GG125" s="82"/>
      <c r="GH125" s="82"/>
      <c r="GI125" s="82"/>
      <c r="GJ125" s="80"/>
      <c r="GK125" s="80"/>
      <c r="GL125" s="80"/>
      <c r="GM125" s="80"/>
      <c r="GN125" s="55"/>
      <c r="GO125" s="55"/>
      <c r="GP125" s="81"/>
      <c r="GQ125" s="82"/>
      <c r="GR125" s="82"/>
      <c r="GS125" s="82"/>
      <c r="GT125" s="82"/>
      <c r="GU125" s="80"/>
      <c r="GV125" s="80"/>
      <c r="GW125" s="80"/>
      <c r="GX125" s="80"/>
      <c r="GY125" s="55"/>
      <c r="GZ125" s="55"/>
      <c r="HA125" s="81"/>
      <c r="HB125" s="82"/>
      <c r="HC125" s="82"/>
      <c r="HD125" s="82"/>
      <c r="HE125" s="82"/>
      <c r="HF125" s="80"/>
      <c r="HG125" s="80"/>
      <c r="HH125" s="80"/>
      <c r="HI125" s="80"/>
      <c r="HJ125" s="55"/>
      <c r="HK125" s="55"/>
      <c r="HL125" s="81"/>
      <c r="HM125" s="82"/>
      <c r="HN125" s="82"/>
      <c r="HO125" s="82"/>
      <c r="HP125" s="82"/>
      <c r="HQ125" s="80"/>
      <c r="HR125" s="80"/>
      <c r="HS125" s="80"/>
      <c r="HT125" s="80"/>
      <c r="HU125" s="55"/>
      <c r="HV125" s="55"/>
      <c r="HW125" s="81"/>
      <c r="HX125" s="82"/>
      <c r="HY125" s="82"/>
      <c r="HZ125" s="82"/>
      <c r="IA125" s="82"/>
      <c r="IB125" s="80"/>
      <c r="IC125" s="80"/>
      <c r="ID125" s="80"/>
      <c r="IE125" s="80"/>
      <c r="IF125" s="55"/>
      <c r="IG125" s="55"/>
      <c r="IH125" s="81"/>
      <c r="II125" s="82"/>
      <c r="IJ125" s="82"/>
      <c r="IK125" s="82"/>
      <c r="IL125" s="82"/>
      <c r="IM125" s="80"/>
      <c r="IN125" s="80"/>
      <c r="IO125" s="80"/>
      <c r="IP125" s="80"/>
      <c r="IQ125" s="55"/>
      <c r="IR125" s="55"/>
      <c r="IS125" s="81"/>
      <c r="IT125" s="82"/>
    </row>
    <row r="126" spans="1:254" s="8" customFormat="1" ht="40" customHeight="1">
      <c r="A126" s="29">
        <v>114</v>
      </c>
      <c r="B126" s="31"/>
      <c r="C126" s="31" t="s">
        <v>169</v>
      </c>
      <c r="D126" s="31" t="s">
        <v>34</v>
      </c>
      <c r="E126" s="31" t="s">
        <v>24</v>
      </c>
      <c r="F126" s="31" t="s">
        <v>16</v>
      </c>
      <c r="G126" s="32" t="s">
        <v>25</v>
      </c>
      <c r="H126" s="33">
        <f>SUM(I126:L126)</f>
        <v>210</v>
      </c>
      <c r="I126" s="38">
        <v>210</v>
      </c>
      <c r="J126" s="33"/>
      <c r="K126" s="33"/>
      <c r="L126" s="33"/>
      <c r="M126" s="39">
        <v>44896</v>
      </c>
      <c r="N126" s="33">
        <v>6982</v>
      </c>
      <c r="O126" s="38"/>
      <c r="P126" s="33">
        <v>4000</v>
      </c>
      <c r="Q126" s="46"/>
      <c r="R126" s="80"/>
      <c r="S126" s="80"/>
      <c r="T126" s="55"/>
      <c r="U126" s="55"/>
      <c r="V126" s="81"/>
      <c r="W126" s="82"/>
      <c r="X126" s="82"/>
      <c r="Y126" s="82"/>
      <c r="Z126" s="82"/>
      <c r="AA126" s="80"/>
      <c r="AB126" s="80"/>
      <c r="AC126" s="80"/>
      <c r="AD126" s="80"/>
      <c r="AE126" s="55"/>
      <c r="AF126" s="55"/>
      <c r="AG126" s="81"/>
      <c r="AH126" s="82"/>
      <c r="AI126" s="82"/>
      <c r="AJ126" s="82"/>
      <c r="AK126" s="82"/>
      <c r="AL126" s="80"/>
      <c r="AM126" s="80"/>
      <c r="AN126" s="80"/>
      <c r="AO126" s="80"/>
      <c r="AP126" s="55"/>
      <c r="AQ126" s="55"/>
      <c r="AR126" s="81"/>
      <c r="AS126" s="82"/>
      <c r="AT126" s="82"/>
      <c r="AU126" s="82"/>
      <c r="AV126" s="82"/>
      <c r="AW126" s="80"/>
      <c r="AX126" s="80"/>
      <c r="AY126" s="80"/>
      <c r="AZ126" s="80"/>
      <c r="BA126" s="55"/>
      <c r="BB126" s="55"/>
      <c r="BC126" s="81"/>
      <c r="BD126" s="82"/>
      <c r="BE126" s="82"/>
      <c r="BF126" s="82"/>
      <c r="BG126" s="82"/>
      <c r="BH126" s="80"/>
      <c r="BI126" s="80"/>
      <c r="BJ126" s="80"/>
      <c r="BK126" s="80"/>
      <c r="BL126" s="55"/>
      <c r="BM126" s="55"/>
      <c r="BN126" s="81"/>
      <c r="BO126" s="82"/>
      <c r="BP126" s="82"/>
      <c r="BQ126" s="82"/>
      <c r="BR126" s="82"/>
      <c r="BS126" s="80"/>
      <c r="BT126" s="80"/>
      <c r="BU126" s="80"/>
      <c r="BV126" s="80"/>
      <c r="BW126" s="55"/>
      <c r="BX126" s="55"/>
      <c r="BY126" s="81"/>
      <c r="BZ126" s="82"/>
      <c r="CA126" s="82"/>
      <c r="CB126" s="82"/>
      <c r="CC126" s="82"/>
      <c r="CD126" s="80"/>
      <c r="CE126" s="80"/>
      <c r="CF126" s="80"/>
      <c r="CG126" s="80"/>
      <c r="CH126" s="55"/>
      <c r="CI126" s="55"/>
      <c r="CJ126" s="81"/>
      <c r="CK126" s="82"/>
      <c r="CL126" s="82"/>
      <c r="CM126" s="82"/>
      <c r="CN126" s="82"/>
      <c r="CO126" s="80"/>
      <c r="CP126" s="80"/>
      <c r="CQ126" s="80"/>
      <c r="CR126" s="80"/>
      <c r="CS126" s="55"/>
      <c r="CT126" s="55"/>
      <c r="CU126" s="81"/>
      <c r="CV126" s="82"/>
      <c r="CW126" s="82"/>
      <c r="CX126" s="82"/>
      <c r="CY126" s="82"/>
      <c r="CZ126" s="80"/>
      <c r="DA126" s="80"/>
      <c r="DB126" s="80"/>
      <c r="DC126" s="80"/>
      <c r="DD126" s="55"/>
      <c r="DE126" s="55"/>
      <c r="DF126" s="81"/>
      <c r="DG126" s="82"/>
      <c r="DH126" s="82"/>
      <c r="DI126" s="82"/>
      <c r="DJ126" s="82"/>
      <c r="DK126" s="80"/>
      <c r="DL126" s="80"/>
      <c r="DM126" s="80"/>
      <c r="DN126" s="80"/>
      <c r="DO126" s="55"/>
      <c r="DP126" s="55"/>
      <c r="DQ126" s="81"/>
      <c r="DR126" s="82"/>
      <c r="DS126" s="82"/>
      <c r="DT126" s="82"/>
      <c r="DU126" s="82"/>
      <c r="DV126" s="80"/>
      <c r="DW126" s="80"/>
      <c r="DX126" s="80"/>
      <c r="DY126" s="80"/>
      <c r="DZ126" s="55"/>
      <c r="EA126" s="55"/>
      <c r="EB126" s="81"/>
      <c r="EC126" s="82"/>
      <c r="ED126" s="82"/>
      <c r="EE126" s="82"/>
      <c r="EF126" s="82"/>
      <c r="EG126" s="80"/>
      <c r="EH126" s="80"/>
      <c r="EI126" s="80"/>
      <c r="EJ126" s="80"/>
      <c r="EK126" s="55"/>
      <c r="EL126" s="55"/>
      <c r="EM126" s="81"/>
      <c r="EN126" s="82"/>
      <c r="EO126" s="82"/>
      <c r="EP126" s="82"/>
      <c r="EQ126" s="82"/>
      <c r="ER126" s="80"/>
      <c r="ES126" s="80"/>
      <c r="ET126" s="80"/>
      <c r="EU126" s="80"/>
      <c r="EV126" s="55"/>
      <c r="EW126" s="55"/>
      <c r="EX126" s="81"/>
      <c r="EY126" s="82"/>
      <c r="EZ126" s="82"/>
      <c r="FA126" s="82"/>
      <c r="FB126" s="82"/>
      <c r="FC126" s="80"/>
      <c r="FD126" s="80"/>
      <c r="FE126" s="80"/>
      <c r="FF126" s="80"/>
      <c r="FG126" s="55"/>
      <c r="FH126" s="55"/>
      <c r="FI126" s="81"/>
      <c r="FJ126" s="82"/>
      <c r="FK126" s="82"/>
      <c r="FL126" s="82"/>
      <c r="FM126" s="82"/>
      <c r="FN126" s="80"/>
      <c r="FO126" s="80"/>
      <c r="FP126" s="80"/>
      <c r="FQ126" s="80"/>
      <c r="FR126" s="55"/>
      <c r="FS126" s="55"/>
      <c r="FT126" s="81"/>
      <c r="FU126" s="82"/>
      <c r="FV126" s="82"/>
      <c r="FW126" s="82"/>
      <c r="FX126" s="82"/>
      <c r="FY126" s="80"/>
      <c r="FZ126" s="80"/>
      <c r="GA126" s="80"/>
      <c r="GB126" s="80"/>
      <c r="GC126" s="55"/>
      <c r="GD126" s="55"/>
      <c r="GE126" s="81"/>
      <c r="GF126" s="82"/>
      <c r="GG126" s="82"/>
      <c r="GH126" s="82"/>
      <c r="GI126" s="82"/>
      <c r="GJ126" s="80"/>
      <c r="GK126" s="80"/>
      <c r="GL126" s="80"/>
      <c r="GM126" s="80"/>
      <c r="GN126" s="55"/>
      <c r="GO126" s="55"/>
      <c r="GP126" s="81"/>
      <c r="GQ126" s="82"/>
      <c r="GR126" s="82"/>
      <c r="GS126" s="82"/>
      <c r="GT126" s="82"/>
      <c r="GU126" s="80"/>
      <c r="GV126" s="80"/>
      <c r="GW126" s="80"/>
      <c r="GX126" s="80"/>
      <c r="GY126" s="55"/>
      <c r="GZ126" s="55"/>
      <c r="HA126" s="81"/>
      <c r="HB126" s="82"/>
      <c r="HC126" s="82"/>
      <c r="HD126" s="82"/>
      <c r="HE126" s="82"/>
      <c r="HF126" s="80"/>
      <c r="HG126" s="80"/>
      <c r="HH126" s="80"/>
      <c r="HI126" s="80"/>
      <c r="HJ126" s="55"/>
      <c r="HK126" s="55"/>
      <c r="HL126" s="81"/>
      <c r="HM126" s="82"/>
      <c r="HN126" s="82"/>
      <c r="HO126" s="82"/>
      <c r="HP126" s="82"/>
      <c r="HQ126" s="80"/>
      <c r="HR126" s="80"/>
      <c r="HS126" s="80"/>
      <c r="HT126" s="80"/>
      <c r="HU126" s="55"/>
      <c r="HV126" s="55"/>
      <c r="HW126" s="81"/>
      <c r="HX126" s="82"/>
      <c r="HY126" s="82"/>
      <c r="HZ126" s="82"/>
      <c r="IA126" s="82"/>
      <c r="IB126" s="80"/>
      <c r="IC126" s="80"/>
      <c r="ID126" s="80"/>
      <c r="IE126" s="80"/>
      <c r="IF126" s="55"/>
      <c r="IG126" s="55"/>
      <c r="IH126" s="81"/>
      <c r="II126" s="82"/>
      <c r="IJ126" s="82"/>
      <c r="IK126" s="82"/>
      <c r="IL126" s="82"/>
      <c r="IM126" s="80"/>
      <c r="IN126" s="80"/>
      <c r="IO126" s="80"/>
      <c r="IP126" s="80"/>
      <c r="IQ126" s="55"/>
      <c r="IR126" s="55"/>
      <c r="IS126" s="81"/>
      <c r="IT126" s="82"/>
    </row>
    <row r="127" spans="1:254" s="8" customFormat="1" ht="37" customHeight="1">
      <c r="A127" s="29">
        <v>115</v>
      </c>
      <c r="B127" s="31"/>
      <c r="C127" s="31" t="s">
        <v>170</v>
      </c>
      <c r="D127" s="31" t="s">
        <v>102</v>
      </c>
      <c r="E127" s="31" t="s">
        <v>24</v>
      </c>
      <c r="F127" s="31" t="s">
        <v>16</v>
      </c>
      <c r="G127" s="32" t="s">
        <v>25</v>
      </c>
      <c r="H127" s="33">
        <f>SUM(I127:L127)</f>
        <v>105</v>
      </c>
      <c r="I127" s="38">
        <v>105</v>
      </c>
      <c r="J127" s="33"/>
      <c r="K127" s="33"/>
      <c r="L127" s="33"/>
      <c r="M127" s="39">
        <v>45627</v>
      </c>
      <c r="N127" s="33">
        <v>3000</v>
      </c>
      <c r="O127" s="38">
        <v>5.3</v>
      </c>
      <c r="P127" s="33">
        <v>1500</v>
      </c>
      <c r="Q127" s="46"/>
      <c r="R127" s="80"/>
      <c r="S127" s="80"/>
      <c r="T127" s="55"/>
      <c r="U127" s="55"/>
      <c r="V127" s="82"/>
      <c r="W127" s="82"/>
      <c r="X127" s="82"/>
      <c r="Y127" s="82"/>
      <c r="Z127" s="82"/>
      <c r="AA127" s="80"/>
      <c r="AB127" s="80"/>
      <c r="AC127" s="80"/>
      <c r="AD127" s="80"/>
      <c r="AE127" s="55"/>
      <c r="AF127" s="55"/>
      <c r="AG127" s="82"/>
      <c r="AH127" s="82"/>
      <c r="AI127" s="82"/>
      <c r="AJ127" s="82"/>
      <c r="AK127" s="82"/>
      <c r="AL127" s="80"/>
      <c r="AM127" s="80"/>
      <c r="AN127" s="80"/>
      <c r="AO127" s="80"/>
      <c r="AP127" s="55"/>
      <c r="AQ127" s="55"/>
      <c r="AR127" s="82"/>
      <c r="AS127" s="82"/>
      <c r="AT127" s="82"/>
      <c r="AU127" s="82"/>
      <c r="AV127" s="82"/>
      <c r="AW127" s="80"/>
      <c r="AX127" s="80"/>
      <c r="AY127" s="80"/>
      <c r="AZ127" s="80"/>
      <c r="BA127" s="55"/>
      <c r="BB127" s="55"/>
      <c r="BC127" s="82"/>
      <c r="BD127" s="82"/>
      <c r="BE127" s="82"/>
      <c r="BF127" s="82"/>
      <c r="BG127" s="82"/>
      <c r="BH127" s="80"/>
      <c r="BI127" s="80"/>
      <c r="BJ127" s="80"/>
      <c r="BK127" s="80"/>
      <c r="BL127" s="55"/>
      <c r="BM127" s="55"/>
      <c r="BN127" s="82"/>
      <c r="BO127" s="82"/>
      <c r="BP127" s="82"/>
      <c r="BQ127" s="82"/>
      <c r="BR127" s="82"/>
      <c r="BS127" s="80"/>
      <c r="BT127" s="80"/>
      <c r="BU127" s="80"/>
      <c r="BV127" s="80"/>
      <c r="BW127" s="55"/>
      <c r="BX127" s="55"/>
      <c r="BY127" s="82"/>
      <c r="BZ127" s="82"/>
      <c r="CA127" s="82"/>
      <c r="CB127" s="82"/>
      <c r="CC127" s="82"/>
      <c r="CD127" s="80"/>
      <c r="CE127" s="80"/>
      <c r="CF127" s="80"/>
      <c r="CG127" s="80"/>
      <c r="CH127" s="55"/>
      <c r="CI127" s="55"/>
      <c r="CJ127" s="82"/>
      <c r="CK127" s="82"/>
      <c r="CL127" s="82"/>
      <c r="CM127" s="82"/>
      <c r="CN127" s="82"/>
      <c r="CO127" s="80"/>
      <c r="CP127" s="80"/>
      <c r="CQ127" s="80"/>
      <c r="CR127" s="80"/>
      <c r="CS127" s="55"/>
      <c r="CT127" s="55"/>
      <c r="CU127" s="82"/>
      <c r="CV127" s="82"/>
      <c r="CW127" s="82"/>
      <c r="CX127" s="82"/>
      <c r="CY127" s="82"/>
      <c r="CZ127" s="80"/>
      <c r="DA127" s="80"/>
      <c r="DB127" s="80"/>
      <c r="DC127" s="80"/>
      <c r="DD127" s="55"/>
      <c r="DE127" s="55"/>
      <c r="DF127" s="82"/>
      <c r="DG127" s="82"/>
      <c r="DH127" s="82"/>
      <c r="DI127" s="82"/>
      <c r="DJ127" s="82"/>
      <c r="DK127" s="80"/>
      <c r="DL127" s="80"/>
      <c r="DM127" s="80"/>
      <c r="DN127" s="80"/>
      <c r="DO127" s="55"/>
      <c r="DP127" s="55"/>
      <c r="DQ127" s="82"/>
      <c r="DR127" s="82"/>
      <c r="DS127" s="82"/>
      <c r="DT127" s="82"/>
      <c r="DU127" s="82"/>
      <c r="DV127" s="80"/>
      <c r="DW127" s="80"/>
      <c r="DX127" s="80"/>
      <c r="DY127" s="80"/>
      <c r="DZ127" s="55"/>
      <c r="EA127" s="55"/>
      <c r="EB127" s="82"/>
      <c r="EC127" s="82"/>
      <c r="ED127" s="82"/>
      <c r="EE127" s="82"/>
      <c r="EF127" s="82"/>
      <c r="EG127" s="80"/>
      <c r="EH127" s="80"/>
      <c r="EI127" s="80"/>
      <c r="EJ127" s="80"/>
      <c r="EK127" s="55"/>
      <c r="EL127" s="55"/>
      <c r="EM127" s="82"/>
      <c r="EN127" s="82"/>
      <c r="EO127" s="82"/>
      <c r="EP127" s="82"/>
      <c r="EQ127" s="82"/>
      <c r="ER127" s="80"/>
      <c r="ES127" s="80"/>
      <c r="ET127" s="80"/>
      <c r="EU127" s="80"/>
      <c r="EV127" s="55"/>
      <c r="EW127" s="55"/>
      <c r="EX127" s="82"/>
      <c r="EY127" s="82"/>
      <c r="EZ127" s="82"/>
      <c r="FA127" s="82"/>
      <c r="FB127" s="82"/>
      <c r="FC127" s="80"/>
      <c r="FD127" s="80"/>
      <c r="FE127" s="80"/>
      <c r="FF127" s="80"/>
      <c r="FG127" s="55"/>
      <c r="FH127" s="55"/>
      <c r="FI127" s="82"/>
      <c r="FJ127" s="82"/>
      <c r="FK127" s="82"/>
      <c r="FL127" s="82"/>
      <c r="FM127" s="82"/>
      <c r="FN127" s="80"/>
      <c r="FO127" s="80"/>
      <c r="FP127" s="80"/>
      <c r="FQ127" s="80"/>
      <c r="FR127" s="55"/>
      <c r="FS127" s="55"/>
      <c r="FT127" s="82"/>
      <c r="FU127" s="82"/>
      <c r="FV127" s="82"/>
      <c r="FW127" s="82"/>
      <c r="FX127" s="82"/>
      <c r="FY127" s="80"/>
      <c r="FZ127" s="80"/>
      <c r="GA127" s="80"/>
      <c r="GB127" s="80"/>
      <c r="GC127" s="55"/>
      <c r="GD127" s="55"/>
      <c r="GE127" s="82"/>
      <c r="GF127" s="82"/>
      <c r="GG127" s="82"/>
      <c r="GH127" s="82"/>
      <c r="GI127" s="82"/>
      <c r="GJ127" s="80"/>
      <c r="GK127" s="80"/>
      <c r="GL127" s="80"/>
      <c r="GM127" s="80"/>
      <c r="GN127" s="55"/>
      <c r="GO127" s="55"/>
      <c r="GP127" s="82"/>
      <c r="GQ127" s="82"/>
      <c r="GR127" s="82"/>
      <c r="GS127" s="82"/>
      <c r="GT127" s="82"/>
      <c r="GU127" s="80"/>
      <c r="GV127" s="80"/>
      <c r="GW127" s="80"/>
      <c r="GX127" s="80"/>
      <c r="GY127" s="55"/>
      <c r="GZ127" s="55"/>
      <c r="HA127" s="82"/>
      <c r="HB127" s="82"/>
      <c r="HC127" s="82"/>
      <c r="HD127" s="82"/>
      <c r="HE127" s="82"/>
      <c r="HF127" s="80"/>
      <c r="HG127" s="80"/>
      <c r="HH127" s="80"/>
      <c r="HI127" s="80"/>
      <c r="HJ127" s="55"/>
      <c r="HK127" s="55"/>
      <c r="HL127" s="82"/>
      <c r="HM127" s="82"/>
      <c r="HN127" s="82"/>
      <c r="HO127" s="82"/>
      <c r="HP127" s="82"/>
      <c r="HQ127" s="80"/>
      <c r="HR127" s="80"/>
      <c r="HS127" s="80"/>
      <c r="HT127" s="80"/>
      <c r="HU127" s="55"/>
      <c r="HV127" s="55"/>
      <c r="HW127" s="82"/>
      <c r="HX127" s="82"/>
      <c r="HY127" s="82"/>
      <c r="HZ127" s="82"/>
      <c r="IA127" s="82"/>
      <c r="IB127" s="80"/>
      <c r="IC127" s="80"/>
      <c r="ID127" s="80"/>
      <c r="IE127" s="80"/>
      <c r="IF127" s="55"/>
      <c r="IG127" s="55"/>
      <c r="IH127" s="82"/>
      <c r="II127" s="82"/>
      <c r="IJ127" s="82"/>
      <c r="IK127" s="82"/>
      <c r="IL127" s="82"/>
      <c r="IM127" s="80"/>
      <c r="IN127" s="80"/>
      <c r="IO127" s="80"/>
      <c r="IP127" s="80"/>
      <c r="IQ127" s="55"/>
      <c r="IR127" s="55"/>
      <c r="IS127" s="82"/>
      <c r="IT127" s="82"/>
    </row>
    <row r="128" spans="1:254" s="8" customFormat="1" ht="35" customHeight="1">
      <c r="A128" s="29">
        <v>116</v>
      </c>
      <c r="B128" s="31"/>
      <c r="C128" s="31" t="s">
        <v>171</v>
      </c>
      <c r="D128" s="31" t="s">
        <v>102</v>
      </c>
      <c r="E128" s="31" t="s">
        <v>24</v>
      </c>
      <c r="F128" s="31" t="s">
        <v>16</v>
      </c>
      <c r="G128" s="32" t="s">
        <v>25</v>
      </c>
      <c r="H128" s="33">
        <f>SUM(I128:L128)</f>
        <v>420</v>
      </c>
      <c r="I128" s="38">
        <v>420</v>
      </c>
      <c r="J128" s="33"/>
      <c r="K128" s="33"/>
      <c r="L128" s="33"/>
      <c r="M128" s="39">
        <v>45992</v>
      </c>
      <c r="N128" s="33">
        <v>7000</v>
      </c>
      <c r="O128" s="38">
        <v>12.8</v>
      </c>
      <c r="P128" s="33">
        <v>4500</v>
      </c>
      <c r="Q128" s="46"/>
      <c r="R128" s="80"/>
      <c r="S128" s="80"/>
      <c r="T128" s="55"/>
      <c r="U128" s="55"/>
      <c r="V128" s="81"/>
      <c r="W128" s="82"/>
      <c r="X128" s="82"/>
      <c r="Y128" s="82"/>
      <c r="Z128" s="82"/>
      <c r="AA128" s="80"/>
      <c r="AB128" s="80"/>
      <c r="AC128" s="80"/>
      <c r="AD128" s="80"/>
      <c r="AE128" s="55"/>
      <c r="AF128" s="55"/>
      <c r="AG128" s="81"/>
      <c r="AH128" s="82"/>
      <c r="AI128" s="82"/>
      <c r="AJ128" s="82"/>
      <c r="AK128" s="82"/>
      <c r="AL128" s="80"/>
      <c r="AM128" s="80"/>
      <c r="AN128" s="80"/>
      <c r="AO128" s="80"/>
      <c r="AP128" s="55"/>
      <c r="AQ128" s="55"/>
      <c r="AR128" s="81"/>
      <c r="AS128" s="82"/>
      <c r="AT128" s="82"/>
      <c r="AU128" s="82"/>
      <c r="AV128" s="82"/>
      <c r="AW128" s="80"/>
      <c r="AX128" s="80"/>
      <c r="AY128" s="80"/>
      <c r="AZ128" s="80"/>
      <c r="BA128" s="55"/>
      <c r="BB128" s="55"/>
      <c r="BC128" s="81"/>
      <c r="BD128" s="82"/>
      <c r="BE128" s="82"/>
      <c r="BF128" s="82"/>
      <c r="BG128" s="82"/>
      <c r="BH128" s="80"/>
      <c r="BI128" s="80"/>
      <c r="BJ128" s="80"/>
      <c r="BK128" s="80"/>
      <c r="BL128" s="55"/>
      <c r="BM128" s="55"/>
      <c r="BN128" s="81"/>
      <c r="BO128" s="82"/>
      <c r="BP128" s="82"/>
      <c r="BQ128" s="82"/>
      <c r="BR128" s="82"/>
      <c r="BS128" s="80"/>
      <c r="BT128" s="80"/>
      <c r="BU128" s="80"/>
      <c r="BV128" s="80"/>
      <c r="BW128" s="55"/>
      <c r="BX128" s="55"/>
      <c r="BY128" s="81"/>
      <c r="BZ128" s="82"/>
      <c r="CA128" s="82"/>
      <c r="CB128" s="82"/>
      <c r="CC128" s="82"/>
      <c r="CD128" s="80"/>
      <c r="CE128" s="80"/>
      <c r="CF128" s="80"/>
      <c r="CG128" s="80"/>
      <c r="CH128" s="55"/>
      <c r="CI128" s="55"/>
      <c r="CJ128" s="81"/>
      <c r="CK128" s="82"/>
      <c r="CL128" s="82"/>
      <c r="CM128" s="82"/>
      <c r="CN128" s="82"/>
      <c r="CO128" s="80"/>
      <c r="CP128" s="80"/>
      <c r="CQ128" s="80"/>
      <c r="CR128" s="80"/>
      <c r="CS128" s="55"/>
      <c r="CT128" s="55"/>
      <c r="CU128" s="81"/>
      <c r="CV128" s="82"/>
      <c r="CW128" s="82"/>
      <c r="CX128" s="82"/>
      <c r="CY128" s="82"/>
      <c r="CZ128" s="80"/>
      <c r="DA128" s="80"/>
      <c r="DB128" s="80"/>
      <c r="DC128" s="80"/>
      <c r="DD128" s="55"/>
      <c r="DE128" s="55"/>
      <c r="DF128" s="81"/>
      <c r="DG128" s="82"/>
      <c r="DH128" s="82"/>
      <c r="DI128" s="82"/>
      <c r="DJ128" s="82"/>
      <c r="DK128" s="80"/>
      <c r="DL128" s="80"/>
      <c r="DM128" s="80"/>
      <c r="DN128" s="80"/>
      <c r="DO128" s="55"/>
      <c r="DP128" s="55"/>
      <c r="DQ128" s="81"/>
      <c r="DR128" s="82"/>
      <c r="DS128" s="82"/>
      <c r="DT128" s="82"/>
      <c r="DU128" s="82"/>
      <c r="DV128" s="80"/>
      <c r="DW128" s="80"/>
      <c r="DX128" s="80"/>
      <c r="DY128" s="80"/>
      <c r="DZ128" s="55"/>
      <c r="EA128" s="55"/>
      <c r="EB128" s="81"/>
      <c r="EC128" s="82"/>
      <c r="ED128" s="82"/>
      <c r="EE128" s="82"/>
      <c r="EF128" s="82"/>
      <c r="EG128" s="80"/>
      <c r="EH128" s="80"/>
      <c r="EI128" s="80"/>
      <c r="EJ128" s="80"/>
      <c r="EK128" s="55"/>
      <c r="EL128" s="55"/>
      <c r="EM128" s="81"/>
      <c r="EN128" s="82"/>
      <c r="EO128" s="82"/>
      <c r="EP128" s="82"/>
      <c r="EQ128" s="82"/>
      <c r="ER128" s="80"/>
      <c r="ES128" s="80"/>
      <c r="ET128" s="80"/>
      <c r="EU128" s="80"/>
      <c r="EV128" s="55"/>
      <c r="EW128" s="55"/>
      <c r="EX128" s="81"/>
      <c r="EY128" s="82"/>
      <c r="EZ128" s="82"/>
      <c r="FA128" s="82"/>
      <c r="FB128" s="82"/>
      <c r="FC128" s="80"/>
      <c r="FD128" s="80"/>
      <c r="FE128" s="80"/>
      <c r="FF128" s="80"/>
      <c r="FG128" s="55"/>
      <c r="FH128" s="55"/>
      <c r="FI128" s="81"/>
      <c r="FJ128" s="82"/>
      <c r="FK128" s="82"/>
      <c r="FL128" s="82"/>
      <c r="FM128" s="82"/>
      <c r="FN128" s="80"/>
      <c r="FO128" s="80"/>
      <c r="FP128" s="80"/>
      <c r="FQ128" s="80"/>
      <c r="FR128" s="55"/>
      <c r="FS128" s="55"/>
      <c r="FT128" s="81"/>
      <c r="FU128" s="82"/>
      <c r="FV128" s="82"/>
      <c r="FW128" s="82"/>
      <c r="FX128" s="82"/>
      <c r="FY128" s="80"/>
      <c r="FZ128" s="80"/>
      <c r="GA128" s="80"/>
      <c r="GB128" s="80"/>
      <c r="GC128" s="55"/>
      <c r="GD128" s="55"/>
      <c r="GE128" s="81"/>
      <c r="GF128" s="82"/>
      <c r="GG128" s="82"/>
      <c r="GH128" s="82"/>
      <c r="GI128" s="82"/>
      <c r="GJ128" s="80"/>
      <c r="GK128" s="80"/>
      <c r="GL128" s="80"/>
      <c r="GM128" s="80"/>
      <c r="GN128" s="55"/>
      <c r="GO128" s="55"/>
      <c r="GP128" s="81"/>
      <c r="GQ128" s="82"/>
      <c r="GR128" s="82"/>
      <c r="GS128" s="82"/>
      <c r="GT128" s="82"/>
      <c r="GU128" s="80"/>
      <c r="GV128" s="80"/>
      <c r="GW128" s="80"/>
      <c r="GX128" s="80"/>
      <c r="GY128" s="55"/>
      <c r="GZ128" s="55"/>
      <c r="HA128" s="81"/>
      <c r="HB128" s="82"/>
      <c r="HC128" s="82"/>
      <c r="HD128" s="82"/>
      <c r="HE128" s="82"/>
      <c r="HF128" s="80"/>
      <c r="HG128" s="80"/>
      <c r="HH128" s="80"/>
      <c r="HI128" s="80"/>
      <c r="HJ128" s="55"/>
      <c r="HK128" s="55"/>
      <c r="HL128" s="81"/>
      <c r="HM128" s="82"/>
      <c r="HN128" s="82"/>
      <c r="HO128" s="82"/>
      <c r="HP128" s="82"/>
      <c r="HQ128" s="80"/>
      <c r="HR128" s="80"/>
      <c r="HS128" s="80"/>
      <c r="HT128" s="80"/>
      <c r="HU128" s="55"/>
      <c r="HV128" s="55"/>
      <c r="HW128" s="81"/>
      <c r="HX128" s="82"/>
      <c r="HY128" s="82"/>
      <c r="HZ128" s="82"/>
      <c r="IA128" s="82"/>
      <c r="IB128" s="80"/>
      <c r="IC128" s="80"/>
      <c r="ID128" s="80"/>
      <c r="IE128" s="80"/>
      <c r="IF128" s="55"/>
      <c r="IG128" s="55"/>
      <c r="IH128" s="81"/>
      <c r="II128" s="82"/>
      <c r="IJ128" s="82"/>
      <c r="IK128" s="82"/>
      <c r="IL128" s="82"/>
      <c r="IM128" s="80"/>
      <c r="IN128" s="80"/>
      <c r="IO128" s="80"/>
      <c r="IP128" s="80"/>
      <c r="IQ128" s="55"/>
      <c r="IR128" s="55"/>
      <c r="IS128" s="81"/>
      <c r="IT128" s="82"/>
    </row>
    <row r="129" spans="1:254" s="8" customFormat="1" ht="32" customHeight="1">
      <c r="A129" s="29">
        <v>117</v>
      </c>
      <c r="B129" s="31"/>
      <c r="C129" s="31" t="s">
        <v>172</v>
      </c>
      <c r="D129" s="31" t="s">
        <v>102</v>
      </c>
      <c r="E129" s="31" t="s">
        <v>24</v>
      </c>
      <c r="F129" s="31" t="s">
        <v>16</v>
      </c>
      <c r="G129" s="32" t="s">
        <v>25</v>
      </c>
      <c r="H129" s="33">
        <f>SUM(I129:L129)</f>
        <v>210</v>
      </c>
      <c r="I129" s="38">
        <v>210</v>
      </c>
      <c r="J129" s="33"/>
      <c r="K129" s="33"/>
      <c r="L129" s="33"/>
      <c r="M129" s="39">
        <v>44896</v>
      </c>
      <c r="N129" s="33">
        <v>4542</v>
      </c>
      <c r="O129" s="38"/>
      <c r="P129" s="33">
        <v>2500</v>
      </c>
      <c r="Q129" s="46"/>
      <c r="R129" s="80"/>
      <c r="S129" s="80"/>
      <c r="T129" s="55"/>
      <c r="U129" s="55"/>
      <c r="V129" s="81"/>
      <c r="W129" s="82"/>
      <c r="X129" s="82"/>
      <c r="Y129" s="82"/>
      <c r="Z129" s="82"/>
      <c r="AA129" s="80"/>
      <c r="AB129" s="80"/>
      <c r="AC129" s="80"/>
      <c r="AD129" s="80"/>
      <c r="AE129" s="55"/>
      <c r="AF129" s="55"/>
      <c r="AG129" s="81"/>
      <c r="AH129" s="82"/>
      <c r="AI129" s="82"/>
      <c r="AJ129" s="82"/>
      <c r="AK129" s="82"/>
      <c r="AL129" s="80"/>
      <c r="AM129" s="80"/>
      <c r="AN129" s="80"/>
      <c r="AO129" s="80"/>
      <c r="AP129" s="55"/>
      <c r="AQ129" s="55"/>
      <c r="AR129" s="81"/>
      <c r="AS129" s="82"/>
      <c r="AT129" s="82"/>
      <c r="AU129" s="82"/>
      <c r="AV129" s="82"/>
      <c r="AW129" s="80"/>
      <c r="AX129" s="80"/>
      <c r="AY129" s="80"/>
      <c r="AZ129" s="80"/>
      <c r="BA129" s="55"/>
      <c r="BB129" s="55"/>
      <c r="BC129" s="81"/>
      <c r="BD129" s="82"/>
      <c r="BE129" s="82"/>
      <c r="BF129" s="82"/>
      <c r="BG129" s="82"/>
      <c r="BH129" s="80"/>
      <c r="BI129" s="80"/>
      <c r="BJ129" s="80"/>
      <c r="BK129" s="80"/>
      <c r="BL129" s="55"/>
      <c r="BM129" s="55"/>
      <c r="BN129" s="81"/>
      <c r="BO129" s="82"/>
      <c r="BP129" s="82"/>
      <c r="BQ129" s="82"/>
      <c r="BR129" s="82"/>
      <c r="BS129" s="80"/>
      <c r="BT129" s="80"/>
      <c r="BU129" s="80"/>
      <c r="BV129" s="80"/>
      <c r="BW129" s="55"/>
      <c r="BX129" s="55"/>
      <c r="BY129" s="81"/>
      <c r="BZ129" s="82"/>
      <c r="CA129" s="82"/>
      <c r="CB129" s="82"/>
      <c r="CC129" s="82"/>
      <c r="CD129" s="80"/>
      <c r="CE129" s="80"/>
      <c r="CF129" s="80"/>
      <c r="CG129" s="80"/>
      <c r="CH129" s="55"/>
      <c r="CI129" s="55"/>
      <c r="CJ129" s="81"/>
      <c r="CK129" s="82"/>
      <c r="CL129" s="82"/>
      <c r="CM129" s="82"/>
      <c r="CN129" s="82"/>
      <c r="CO129" s="80"/>
      <c r="CP129" s="80"/>
      <c r="CQ129" s="80"/>
      <c r="CR129" s="80"/>
      <c r="CS129" s="55"/>
      <c r="CT129" s="55"/>
      <c r="CU129" s="81"/>
      <c r="CV129" s="82"/>
      <c r="CW129" s="82"/>
      <c r="CX129" s="82"/>
      <c r="CY129" s="82"/>
      <c r="CZ129" s="80"/>
      <c r="DA129" s="80"/>
      <c r="DB129" s="80"/>
      <c r="DC129" s="80"/>
      <c r="DD129" s="55"/>
      <c r="DE129" s="55"/>
      <c r="DF129" s="81"/>
      <c r="DG129" s="82"/>
      <c r="DH129" s="82"/>
      <c r="DI129" s="82"/>
      <c r="DJ129" s="82"/>
      <c r="DK129" s="80"/>
      <c r="DL129" s="80"/>
      <c r="DM129" s="80"/>
      <c r="DN129" s="80"/>
      <c r="DO129" s="55"/>
      <c r="DP129" s="55"/>
      <c r="DQ129" s="81"/>
      <c r="DR129" s="82"/>
      <c r="DS129" s="82"/>
      <c r="DT129" s="82"/>
      <c r="DU129" s="82"/>
      <c r="DV129" s="80"/>
      <c r="DW129" s="80"/>
      <c r="DX129" s="80"/>
      <c r="DY129" s="80"/>
      <c r="DZ129" s="55"/>
      <c r="EA129" s="55"/>
      <c r="EB129" s="81"/>
      <c r="EC129" s="82"/>
      <c r="ED129" s="82"/>
      <c r="EE129" s="82"/>
      <c r="EF129" s="82"/>
      <c r="EG129" s="80"/>
      <c r="EH129" s="80"/>
      <c r="EI129" s="80"/>
      <c r="EJ129" s="80"/>
      <c r="EK129" s="55"/>
      <c r="EL129" s="55"/>
      <c r="EM129" s="81"/>
      <c r="EN129" s="82"/>
      <c r="EO129" s="82"/>
      <c r="EP129" s="82"/>
      <c r="EQ129" s="82"/>
      <c r="ER129" s="80"/>
      <c r="ES129" s="80"/>
      <c r="ET129" s="80"/>
      <c r="EU129" s="80"/>
      <c r="EV129" s="55"/>
      <c r="EW129" s="55"/>
      <c r="EX129" s="81"/>
      <c r="EY129" s="82"/>
      <c r="EZ129" s="82"/>
      <c r="FA129" s="82"/>
      <c r="FB129" s="82"/>
      <c r="FC129" s="80"/>
      <c r="FD129" s="80"/>
      <c r="FE129" s="80"/>
      <c r="FF129" s="80"/>
      <c r="FG129" s="55"/>
      <c r="FH129" s="55"/>
      <c r="FI129" s="81"/>
      <c r="FJ129" s="82"/>
      <c r="FK129" s="82"/>
      <c r="FL129" s="82"/>
      <c r="FM129" s="82"/>
      <c r="FN129" s="80"/>
      <c r="FO129" s="80"/>
      <c r="FP129" s="80"/>
      <c r="FQ129" s="80"/>
      <c r="FR129" s="55"/>
      <c r="FS129" s="55"/>
      <c r="FT129" s="81"/>
      <c r="FU129" s="82"/>
      <c r="FV129" s="82"/>
      <c r="FW129" s="82"/>
      <c r="FX129" s="82"/>
      <c r="FY129" s="80"/>
      <c r="FZ129" s="80"/>
      <c r="GA129" s="80"/>
      <c r="GB129" s="80"/>
      <c r="GC129" s="55"/>
      <c r="GD129" s="55"/>
      <c r="GE129" s="81"/>
      <c r="GF129" s="82"/>
      <c r="GG129" s="82"/>
      <c r="GH129" s="82"/>
      <c r="GI129" s="82"/>
      <c r="GJ129" s="80"/>
      <c r="GK129" s="80"/>
      <c r="GL129" s="80"/>
      <c r="GM129" s="80"/>
      <c r="GN129" s="55"/>
      <c r="GO129" s="55"/>
      <c r="GP129" s="81"/>
      <c r="GQ129" s="82"/>
      <c r="GR129" s="82"/>
      <c r="GS129" s="82"/>
      <c r="GT129" s="82"/>
      <c r="GU129" s="80"/>
      <c r="GV129" s="80"/>
      <c r="GW129" s="80"/>
      <c r="GX129" s="80"/>
      <c r="GY129" s="55"/>
      <c r="GZ129" s="55"/>
      <c r="HA129" s="81"/>
      <c r="HB129" s="82"/>
      <c r="HC129" s="82"/>
      <c r="HD129" s="82"/>
      <c r="HE129" s="82"/>
      <c r="HF129" s="80"/>
      <c r="HG129" s="80"/>
      <c r="HH129" s="80"/>
      <c r="HI129" s="80"/>
      <c r="HJ129" s="55"/>
      <c r="HK129" s="55"/>
      <c r="HL129" s="81"/>
      <c r="HM129" s="82"/>
      <c r="HN129" s="82"/>
      <c r="HO129" s="82"/>
      <c r="HP129" s="82"/>
      <c r="HQ129" s="80"/>
      <c r="HR129" s="80"/>
      <c r="HS129" s="80"/>
      <c r="HT129" s="80"/>
      <c r="HU129" s="55"/>
      <c r="HV129" s="55"/>
      <c r="HW129" s="81"/>
      <c r="HX129" s="82"/>
      <c r="HY129" s="82"/>
      <c r="HZ129" s="82"/>
      <c r="IA129" s="82"/>
      <c r="IB129" s="80"/>
      <c r="IC129" s="80"/>
      <c r="ID129" s="80"/>
      <c r="IE129" s="80"/>
      <c r="IF129" s="55"/>
      <c r="IG129" s="55"/>
      <c r="IH129" s="81"/>
      <c r="II129" s="82"/>
      <c r="IJ129" s="82"/>
      <c r="IK129" s="82"/>
      <c r="IL129" s="82"/>
      <c r="IM129" s="80"/>
      <c r="IN129" s="80"/>
      <c r="IO129" s="80"/>
      <c r="IP129" s="80"/>
      <c r="IQ129" s="55"/>
      <c r="IR129" s="55"/>
      <c r="IS129" s="81"/>
      <c r="IT129" s="82"/>
    </row>
    <row r="130" spans="1:254" s="8" customFormat="1" ht="38" customHeight="1">
      <c r="A130" s="29">
        <v>118</v>
      </c>
      <c r="B130" s="31"/>
      <c r="C130" s="31" t="s">
        <v>173</v>
      </c>
      <c r="D130" s="31" t="s">
        <v>102</v>
      </c>
      <c r="E130" s="31" t="s">
        <v>24</v>
      </c>
      <c r="F130" s="31" t="s">
        <v>16</v>
      </c>
      <c r="G130" s="32" t="s">
        <v>25</v>
      </c>
      <c r="H130" s="33">
        <f>SUM(I130:L130)</f>
        <v>35</v>
      </c>
      <c r="I130" s="38">
        <v>35</v>
      </c>
      <c r="J130" s="33"/>
      <c r="K130" s="33"/>
      <c r="L130" s="33"/>
      <c r="M130" s="39">
        <v>44409</v>
      </c>
      <c r="N130" s="33">
        <v>800</v>
      </c>
      <c r="O130" s="38"/>
      <c r="P130" s="33">
        <v>330</v>
      </c>
      <c r="Q130" s="46"/>
      <c r="R130" s="80"/>
      <c r="S130" s="80"/>
      <c r="T130" s="55"/>
      <c r="U130" s="55"/>
      <c r="V130" s="82"/>
      <c r="W130" s="82"/>
      <c r="X130" s="82"/>
      <c r="Y130" s="82"/>
      <c r="Z130" s="82"/>
      <c r="AA130" s="80"/>
      <c r="AB130" s="80"/>
      <c r="AC130" s="80"/>
      <c r="AD130" s="80"/>
      <c r="AE130" s="55"/>
      <c r="AF130" s="55"/>
      <c r="AG130" s="82"/>
      <c r="AH130" s="82"/>
      <c r="AI130" s="82"/>
      <c r="AJ130" s="82"/>
      <c r="AK130" s="82"/>
      <c r="AL130" s="80"/>
      <c r="AM130" s="80"/>
      <c r="AN130" s="80"/>
      <c r="AO130" s="80"/>
      <c r="AP130" s="55"/>
      <c r="AQ130" s="55"/>
      <c r="AR130" s="82"/>
      <c r="AS130" s="82"/>
      <c r="AT130" s="82"/>
      <c r="AU130" s="82"/>
      <c r="AV130" s="82"/>
      <c r="AW130" s="80"/>
      <c r="AX130" s="80"/>
      <c r="AY130" s="80"/>
      <c r="AZ130" s="80"/>
      <c r="BA130" s="55"/>
      <c r="BB130" s="55"/>
      <c r="BC130" s="82"/>
      <c r="BD130" s="82"/>
      <c r="BE130" s="82"/>
      <c r="BF130" s="82"/>
      <c r="BG130" s="82"/>
      <c r="BH130" s="80"/>
      <c r="BI130" s="80"/>
      <c r="BJ130" s="80"/>
      <c r="BK130" s="80"/>
      <c r="BL130" s="55"/>
      <c r="BM130" s="55"/>
      <c r="BN130" s="82"/>
      <c r="BO130" s="82"/>
      <c r="BP130" s="82"/>
      <c r="BQ130" s="82"/>
      <c r="BR130" s="82"/>
      <c r="BS130" s="80"/>
      <c r="BT130" s="80"/>
      <c r="BU130" s="80"/>
      <c r="BV130" s="80"/>
      <c r="BW130" s="55"/>
      <c r="BX130" s="55"/>
      <c r="BY130" s="82"/>
      <c r="BZ130" s="82"/>
      <c r="CA130" s="82"/>
      <c r="CB130" s="82"/>
      <c r="CC130" s="82"/>
      <c r="CD130" s="80"/>
      <c r="CE130" s="80"/>
      <c r="CF130" s="80"/>
      <c r="CG130" s="80"/>
      <c r="CH130" s="55"/>
      <c r="CI130" s="55"/>
      <c r="CJ130" s="82"/>
      <c r="CK130" s="82"/>
      <c r="CL130" s="82"/>
      <c r="CM130" s="82"/>
      <c r="CN130" s="82"/>
      <c r="CO130" s="80"/>
      <c r="CP130" s="80"/>
      <c r="CQ130" s="80"/>
      <c r="CR130" s="80"/>
      <c r="CS130" s="55"/>
      <c r="CT130" s="55"/>
      <c r="CU130" s="82"/>
      <c r="CV130" s="82"/>
      <c r="CW130" s="82"/>
      <c r="CX130" s="82"/>
      <c r="CY130" s="82"/>
      <c r="CZ130" s="80"/>
      <c r="DA130" s="80"/>
      <c r="DB130" s="80"/>
      <c r="DC130" s="80"/>
      <c r="DD130" s="55"/>
      <c r="DE130" s="55"/>
      <c r="DF130" s="82"/>
      <c r="DG130" s="82"/>
      <c r="DH130" s="82"/>
      <c r="DI130" s="82"/>
      <c r="DJ130" s="82"/>
      <c r="DK130" s="80"/>
      <c r="DL130" s="80"/>
      <c r="DM130" s="80"/>
      <c r="DN130" s="80"/>
      <c r="DO130" s="55"/>
      <c r="DP130" s="55"/>
      <c r="DQ130" s="82"/>
      <c r="DR130" s="82"/>
      <c r="DS130" s="82"/>
      <c r="DT130" s="82"/>
      <c r="DU130" s="82"/>
      <c r="DV130" s="80"/>
      <c r="DW130" s="80"/>
      <c r="DX130" s="80"/>
      <c r="DY130" s="80"/>
      <c r="DZ130" s="55"/>
      <c r="EA130" s="55"/>
      <c r="EB130" s="82"/>
      <c r="EC130" s="82"/>
      <c r="ED130" s="82"/>
      <c r="EE130" s="82"/>
      <c r="EF130" s="82"/>
      <c r="EG130" s="80"/>
      <c r="EH130" s="80"/>
      <c r="EI130" s="80"/>
      <c r="EJ130" s="80"/>
      <c r="EK130" s="55"/>
      <c r="EL130" s="55"/>
      <c r="EM130" s="82"/>
      <c r="EN130" s="82"/>
      <c r="EO130" s="82"/>
      <c r="EP130" s="82"/>
      <c r="EQ130" s="82"/>
      <c r="ER130" s="80"/>
      <c r="ES130" s="80"/>
      <c r="ET130" s="80"/>
      <c r="EU130" s="80"/>
      <c r="EV130" s="55"/>
      <c r="EW130" s="55"/>
      <c r="EX130" s="82"/>
      <c r="EY130" s="82"/>
      <c r="EZ130" s="82"/>
      <c r="FA130" s="82"/>
      <c r="FB130" s="82"/>
      <c r="FC130" s="80"/>
      <c r="FD130" s="80"/>
      <c r="FE130" s="80"/>
      <c r="FF130" s="80"/>
      <c r="FG130" s="55"/>
      <c r="FH130" s="55"/>
      <c r="FI130" s="82"/>
      <c r="FJ130" s="82"/>
      <c r="FK130" s="82"/>
      <c r="FL130" s="82"/>
      <c r="FM130" s="82"/>
      <c r="FN130" s="80"/>
      <c r="FO130" s="80"/>
      <c r="FP130" s="80"/>
      <c r="FQ130" s="80"/>
      <c r="FR130" s="55"/>
      <c r="FS130" s="55"/>
      <c r="FT130" s="82"/>
      <c r="FU130" s="82"/>
      <c r="FV130" s="82"/>
      <c r="FW130" s="82"/>
      <c r="FX130" s="82"/>
      <c r="FY130" s="80"/>
      <c r="FZ130" s="80"/>
      <c r="GA130" s="80"/>
      <c r="GB130" s="80"/>
      <c r="GC130" s="55"/>
      <c r="GD130" s="55"/>
      <c r="GE130" s="82"/>
      <c r="GF130" s="82"/>
      <c r="GG130" s="82"/>
      <c r="GH130" s="82"/>
      <c r="GI130" s="82"/>
      <c r="GJ130" s="80"/>
      <c r="GK130" s="80"/>
      <c r="GL130" s="80"/>
      <c r="GM130" s="80"/>
      <c r="GN130" s="55"/>
      <c r="GO130" s="55"/>
      <c r="GP130" s="82"/>
      <c r="GQ130" s="82"/>
      <c r="GR130" s="82"/>
      <c r="GS130" s="82"/>
      <c r="GT130" s="82"/>
      <c r="GU130" s="80"/>
      <c r="GV130" s="80"/>
      <c r="GW130" s="80"/>
      <c r="GX130" s="80"/>
      <c r="GY130" s="55"/>
      <c r="GZ130" s="55"/>
      <c r="HA130" s="82"/>
      <c r="HB130" s="82"/>
      <c r="HC130" s="82"/>
      <c r="HD130" s="82"/>
      <c r="HE130" s="82"/>
      <c r="HF130" s="80"/>
      <c r="HG130" s="80"/>
      <c r="HH130" s="80"/>
      <c r="HI130" s="80"/>
      <c r="HJ130" s="55"/>
      <c r="HK130" s="55"/>
      <c r="HL130" s="82"/>
      <c r="HM130" s="82"/>
      <c r="HN130" s="82"/>
      <c r="HO130" s="82"/>
      <c r="HP130" s="82"/>
      <c r="HQ130" s="80"/>
      <c r="HR130" s="80"/>
      <c r="HS130" s="80"/>
      <c r="HT130" s="80"/>
      <c r="HU130" s="55"/>
      <c r="HV130" s="55"/>
      <c r="HW130" s="82"/>
      <c r="HX130" s="82"/>
      <c r="HY130" s="82"/>
      <c r="HZ130" s="82"/>
      <c r="IA130" s="82"/>
      <c r="IB130" s="80"/>
      <c r="IC130" s="80"/>
      <c r="ID130" s="80"/>
      <c r="IE130" s="80"/>
      <c r="IF130" s="55"/>
      <c r="IG130" s="55"/>
      <c r="IH130" s="82"/>
      <c r="II130" s="82"/>
      <c r="IJ130" s="82"/>
      <c r="IK130" s="82"/>
      <c r="IL130" s="82"/>
      <c r="IM130" s="80"/>
      <c r="IN130" s="80"/>
      <c r="IO130" s="80"/>
      <c r="IP130" s="80"/>
      <c r="IQ130" s="55"/>
      <c r="IR130" s="55"/>
      <c r="IS130" s="82"/>
      <c r="IT130" s="82"/>
    </row>
    <row r="131" spans="1:21" s="7" customFormat="1" ht="61" customHeight="1">
      <c r="A131" s="29">
        <v>119</v>
      </c>
      <c r="B131" s="83" t="s">
        <v>161</v>
      </c>
      <c r="C131" s="84" t="s">
        <v>174</v>
      </c>
      <c r="D131" s="66" t="s">
        <v>34</v>
      </c>
      <c r="E131" s="66" t="s">
        <v>24</v>
      </c>
      <c r="F131" s="67" t="s">
        <v>29</v>
      </c>
      <c r="G131" s="67" t="s">
        <v>25</v>
      </c>
      <c r="H131" s="33">
        <f>SUM(I131:L131)</f>
        <v>935</v>
      </c>
      <c r="I131" s="70"/>
      <c r="J131" s="70"/>
      <c r="K131" s="70"/>
      <c r="L131" s="70">
        <v>935</v>
      </c>
      <c r="M131" s="66" t="s">
        <v>160</v>
      </c>
      <c r="N131" s="70">
        <v>24000</v>
      </c>
      <c r="O131" s="70">
        <v>63.6884</v>
      </c>
      <c r="P131" s="70">
        <v>8848</v>
      </c>
      <c r="Q131" s="74"/>
      <c r="R131" s="75"/>
      <c r="S131" s="75"/>
      <c r="T131" s="75"/>
      <c r="U131" s="75"/>
    </row>
    <row r="132" spans="1:254" s="10" customFormat="1" ht="23" customHeight="1">
      <c r="A132" s="85"/>
      <c r="B132" s="30" t="s">
        <v>31</v>
      </c>
      <c r="C132" s="35"/>
      <c r="D132" s="31"/>
      <c r="E132" s="31"/>
      <c r="F132" s="31"/>
      <c r="G132" s="36"/>
      <c r="H132" s="33">
        <f>SUM(H120:H131)</f>
        <v>6736</v>
      </c>
      <c r="I132" s="33">
        <f aca="true" t="shared" si="18" ref="I132:P132">SUM(I120:I131)</f>
        <v>1190</v>
      </c>
      <c r="J132" s="33">
        <f>SUM(J120:J131)</f>
        <v>225</v>
      </c>
      <c r="K132" s="33">
        <f>SUM(K120:K131)</f>
        <v>3186</v>
      </c>
      <c r="L132" s="33">
        <f>SUM(L120:L131)</f>
        <v>2135</v>
      </c>
      <c r="M132" s="39"/>
      <c r="N132" s="33">
        <f>SUM(N120:N131)</f>
        <v>158093</v>
      </c>
      <c r="O132" s="33">
        <f>SUM(O120:O131)</f>
        <v>252.1684</v>
      </c>
      <c r="P132" s="33">
        <f>SUM(P120:P131)</f>
        <v>73089</v>
      </c>
      <c r="Q132" s="46"/>
      <c r="R132" s="52"/>
      <c r="S132" s="52"/>
      <c r="T132" s="53"/>
      <c r="U132" s="53"/>
      <c r="V132" s="58"/>
      <c r="W132" s="58"/>
      <c r="X132" s="58"/>
      <c r="Y132" s="58"/>
      <c r="Z132" s="58"/>
      <c r="AA132" s="52"/>
      <c r="AB132" s="52"/>
      <c r="AC132" s="52"/>
      <c r="AD132" s="52"/>
      <c r="AE132" s="53"/>
      <c r="AF132" s="53"/>
      <c r="AG132" s="58"/>
      <c r="AH132" s="58"/>
      <c r="AI132" s="58"/>
      <c r="AJ132" s="58"/>
      <c r="AK132" s="58"/>
      <c r="AL132" s="52"/>
      <c r="AM132" s="52"/>
      <c r="AN132" s="52"/>
      <c r="AO132" s="52"/>
      <c r="AP132" s="53"/>
      <c r="AQ132" s="53"/>
      <c r="AR132" s="58"/>
      <c r="AS132" s="58"/>
      <c r="AT132" s="58"/>
      <c r="AU132" s="58"/>
      <c r="AV132" s="58"/>
      <c r="AW132" s="52"/>
      <c r="AX132" s="52"/>
      <c r="AY132" s="52"/>
      <c r="AZ132" s="52"/>
      <c r="BA132" s="53"/>
      <c r="BB132" s="53"/>
      <c r="BC132" s="58"/>
      <c r="BD132" s="58"/>
      <c r="BE132" s="58"/>
      <c r="BF132" s="58"/>
      <c r="BG132" s="58"/>
      <c r="BH132" s="52"/>
      <c r="BI132" s="52"/>
      <c r="BJ132" s="52"/>
      <c r="BK132" s="52"/>
      <c r="BL132" s="53"/>
      <c r="BM132" s="53"/>
      <c r="BN132" s="58"/>
      <c r="BO132" s="58"/>
      <c r="BP132" s="58"/>
      <c r="BQ132" s="58"/>
      <c r="BR132" s="58"/>
      <c r="BS132" s="52"/>
      <c r="BT132" s="52"/>
      <c r="BU132" s="52"/>
      <c r="BV132" s="52"/>
      <c r="BW132" s="53"/>
      <c r="BX132" s="53"/>
      <c r="BY132" s="58"/>
      <c r="BZ132" s="58"/>
      <c r="CA132" s="58"/>
      <c r="CB132" s="58"/>
      <c r="CC132" s="58"/>
      <c r="CD132" s="52"/>
      <c r="CE132" s="52"/>
      <c r="CF132" s="52"/>
      <c r="CG132" s="52"/>
      <c r="CH132" s="53"/>
      <c r="CI132" s="53"/>
      <c r="CJ132" s="58"/>
      <c r="CK132" s="58"/>
      <c r="CL132" s="58"/>
      <c r="CM132" s="58"/>
      <c r="CN132" s="58"/>
      <c r="CO132" s="52"/>
      <c r="CP132" s="52"/>
      <c r="CQ132" s="52"/>
      <c r="CR132" s="52"/>
      <c r="CS132" s="53"/>
      <c r="CT132" s="53"/>
      <c r="CU132" s="58"/>
      <c r="CV132" s="58"/>
      <c r="CW132" s="58"/>
      <c r="CX132" s="58"/>
      <c r="CY132" s="58"/>
      <c r="CZ132" s="52"/>
      <c r="DA132" s="52"/>
      <c r="DB132" s="52"/>
      <c r="DC132" s="52"/>
      <c r="DD132" s="53"/>
      <c r="DE132" s="53"/>
      <c r="DF132" s="58"/>
      <c r="DG132" s="58"/>
      <c r="DH132" s="58"/>
      <c r="DI132" s="58"/>
      <c r="DJ132" s="58"/>
      <c r="DK132" s="52"/>
      <c r="DL132" s="52"/>
      <c r="DM132" s="52"/>
      <c r="DN132" s="52"/>
      <c r="DO132" s="53"/>
      <c r="DP132" s="53"/>
      <c r="DQ132" s="58"/>
      <c r="DR132" s="58"/>
      <c r="DS132" s="58"/>
      <c r="DT132" s="58"/>
      <c r="DU132" s="58"/>
      <c r="DV132" s="52"/>
      <c r="DW132" s="52"/>
      <c r="DX132" s="52"/>
      <c r="DY132" s="52"/>
      <c r="DZ132" s="53"/>
      <c r="EA132" s="53"/>
      <c r="EB132" s="58"/>
      <c r="EC132" s="58"/>
      <c r="ED132" s="58"/>
      <c r="EE132" s="58"/>
      <c r="EF132" s="58"/>
      <c r="EG132" s="52"/>
      <c r="EH132" s="52"/>
      <c r="EI132" s="52"/>
      <c r="EJ132" s="52"/>
      <c r="EK132" s="53"/>
      <c r="EL132" s="53"/>
      <c r="EM132" s="58"/>
      <c r="EN132" s="58"/>
      <c r="EO132" s="58"/>
      <c r="EP132" s="58"/>
      <c r="EQ132" s="58"/>
      <c r="ER132" s="52"/>
      <c r="ES132" s="52"/>
      <c r="ET132" s="52"/>
      <c r="EU132" s="52"/>
      <c r="EV132" s="53"/>
      <c r="EW132" s="53"/>
      <c r="EX132" s="58"/>
      <c r="EY132" s="58"/>
      <c r="EZ132" s="58"/>
      <c r="FA132" s="58"/>
      <c r="FB132" s="58"/>
      <c r="FC132" s="52"/>
      <c r="FD132" s="52"/>
      <c r="FE132" s="52"/>
      <c r="FF132" s="52"/>
      <c r="FG132" s="53"/>
      <c r="FH132" s="53"/>
      <c r="FI132" s="58"/>
      <c r="FJ132" s="58"/>
      <c r="FK132" s="58"/>
      <c r="FL132" s="58"/>
      <c r="FM132" s="58"/>
      <c r="FN132" s="52"/>
      <c r="FO132" s="52"/>
      <c r="FP132" s="52"/>
      <c r="FQ132" s="52"/>
      <c r="FR132" s="53"/>
      <c r="FS132" s="53"/>
      <c r="FT132" s="58"/>
      <c r="FU132" s="58"/>
      <c r="FV132" s="58"/>
      <c r="FW132" s="58"/>
      <c r="FX132" s="58"/>
      <c r="FY132" s="52"/>
      <c r="FZ132" s="52"/>
      <c r="GA132" s="52"/>
      <c r="GB132" s="52"/>
      <c r="GC132" s="53"/>
      <c r="GD132" s="53"/>
      <c r="GE132" s="58"/>
      <c r="GF132" s="58"/>
      <c r="GG132" s="58"/>
      <c r="GH132" s="58"/>
      <c r="GI132" s="58"/>
      <c r="GJ132" s="52"/>
      <c r="GK132" s="52"/>
      <c r="GL132" s="52"/>
      <c r="GM132" s="52"/>
      <c r="GN132" s="53"/>
      <c r="GO132" s="53"/>
      <c r="GP132" s="58"/>
      <c r="GQ132" s="58"/>
      <c r="GR132" s="58"/>
      <c r="GS132" s="58"/>
      <c r="GT132" s="58"/>
      <c r="GU132" s="52"/>
      <c r="GV132" s="52"/>
      <c r="GW132" s="52"/>
      <c r="GX132" s="52"/>
      <c r="GY132" s="53"/>
      <c r="GZ132" s="53"/>
      <c r="HA132" s="58"/>
      <c r="HB132" s="58"/>
      <c r="HC132" s="58"/>
      <c r="HD132" s="58"/>
      <c r="HE132" s="58"/>
      <c r="HF132" s="52"/>
      <c r="HG132" s="52"/>
      <c r="HH132" s="52"/>
      <c r="HI132" s="52"/>
      <c r="HJ132" s="53"/>
      <c r="HK132" s="53"/>
      <c r="HL132" s="58"/>
      <c r="HM132" s="58"/>
      <c r="HN132" s="58"/>
      <c r="HO132" s="58"/>
      <c r="HP132" s="58"/>
      <c r="HQ132" s="52"/>
      <c r="HR132" s="52"/>
      <c r="HS132" s="52"/>
      <c r="HT132" s="52"/>
      <c r="HU132" s="53"/>
      <c r="HV132" s="53"/>
      <c r="HW132" s="58"/>
      <c r="HX132" s="58"/>
      <c r="HY132" s="58"/>
      <c r="HZ132" s="58"/>
      <c r="IA132" s="58"/>
      <c r="IB132" s="52"/>
      <c r="IC132" s="52"/>
      <c r="ID132" s="52"/>
      <c r="IE132" s="52"/>
      <c r="IF132" s="53"/>
      <c r="IG132" s="53"/>
      <c r="IH132" s="58"/>
      <c r="II132" s="58"/>
      <c r="IJ132" s="58"/>
      <c r="IK132" s="58"/>
      <c r="IL132" s="58"/>
      <c r="IM132" s="52"/>
      <c r="IN132" s="52"/>
      <c r="IO132" s="52"/>
      <c r="IP132" s="52"/>
      <c r="IQ132" s="53"/>
      <c r="IR132" s="53"/>
      <c r="IS132" s="58"/>
      <c r="IT132" s="58"/>
    </row>
    <row r="133" spans="1:254" s="8" customFormat="1" ht="46" customHeight="1">
      <c r="A133" s="29">
        <v>120</v>
      </c>
      <c r="B133" s="31" t="s">
        <v>175</v>
      </c>
      <c r="C133" s="31" t="s">
        <v>176</v>
      </c>
      <c r="D133" s="31" t="s">
        <v>34</v>
      </c>
      <c r="E133" s="31" t="s">
        <v>24</v>
      </c>
      <c r="F133" s="31" t="s">
        <v>17</v>
      </c>
      <c r="G133" s="32" t="s">
        <v>35</v>
      </c>
      <c r="H133" s="33">
        <f>SUM(I133:L133)</f>
        <v>2970</v>
      </c>
      <c r="I133" s="38"/>
      <c r="J133" s="33">
        <v>2970</v>
      </c>
      <c r="K133" s="33">
        <v>0</v>
      </c>
      <c r="L133" s="33"/>
      <c r="M133" s="39">
        <v>44774</v>
      </c>
      <c r="N133" s="33">
        <v>40030</v>
      </c>
      <c r="O133" s="38">
        <v>53.93</v>
      </c>
      <c r="P133" s="33">
        <v>19116</v>
      </c>
      <c r="Q133" s="46"/>
      <c r="R133" s="80"/>
      <c r="S133" s="80"/>
      <c r="T133" s="55"/>
      <c r="U133" s="55"/>
      <c r="V133" s="82"/>
      <c r="W133" s="82"/>
      <c r="X133" s="82"/>
      <c r="Y133" s="82"/>
      <c r="Z133" s="82"/>
      <c r="AA133" s="80"/>
      <c r="AB133" s="80"/>
      <c r="AC133" s="80"/>
      <c r="AD133" s="80"/>
      <c r="AE133" s="55"/>
      <c r="AF133" s="55"/>
      <c r="AG133" s="82"/>
      <c r="AH133" s="82"/>
      <c r="AI133" s="82"/>
      <c r="AJ133" s="82"/>
      <c r="AK133" s="82"/>
      <c r="AL133" s="80"/>
      <c r="AM133" s="80"/>
      <c r="AN133" s="80"/>
      <c r="AO133" s="80"/>
      <c r="AP133" s="55"/>
      <c r="AQ133" s="55"/>
      <c r="AR133" s="82"/>
      <c r="AS133" s="82"/>
      <c r="AT133" s="82"/>
      <c r="AU133" s="82"/>
      <c r="AV133" s="82"/>
      <c r="AW133" s="80"/>
      <c r="AX133" s="80"/>
      <c r="AY133" s="80"/>
      <c r="AZ133" s="80"/>
      <c r="BA133" s="55"/>
      <c r="BB133" s="55"/>
      <c r="BC133" s="82"/>
      <c r="BD133" s="82"/>
      <c r="BE133" s="82"/>
      <c r="BF133" s="82"/>
      <c r="BG133" s="82"/>
      <c r="BH133" s="80"/>
      <c r="BI133" s="80"/>
      <c r="BJ133" s="80"/>
      <c r="BK133" s="80"/>
      <c r="BL133" s="55"/>
      <c r="BM133" s="55"/>
      <c r="BN133" s="82"/>
      <c r="BO133" s="82"/>
      <c r="BP133" s="82"/>
      <c r="BQ133" s="82"/>
      <c r="BR133" s="82"/>
      <c r="BS133" s="80"/>
      <c r="BT133" s="80"/>
      <c r="BU133" s="80"/>
      <c r="BV133" s="80"/>
      <c r="BW133" s="55"/>
      <c r="BX133" s="55"/>
      <c r="BY133" s="82"/>
      <c r="BZ133" s="82"/>
      <c r="CA133" s="82"/>
      <c r="CB133" s="82"/>
      <c r="CC133" s="82"/>
      <c r="CD133" s="80"/>
      <c r="CE133" s="80"/>
      <c r="CF133" s="80"/>
      <c r="CG133" s="80"/>
      <c r="CH133" s="55"/>
      <c r="CI133" s="55"/>
      <c r="CJ133" s="82"/>
      <c r="CK133" s="82"/>
      <c r="CL133" s="82"/>
      <c r="CM133" s="82"/>
      <c r="CN133" s="82"/>
      <c r="CO133" s="80"/>
      <c r="CP133" s="80"/>
      <c r="CQ133" s="80"/>
      <c r="CR133" s="80"/>
      <c r="CS133" s="55"/>
      <c r="CT133" s="55"/>
      <c r="CU133" s="82"/>
      <c r="CV133" s="82"/>
      <c r="CW133" s="82"/>
      <c r="CX133" s="82"/>
      <c r="CY133" s="82"/>
      <c r="CZ133" s="80"/>
      <c r="DA133" s="80"/>
      <c r="DB133" s="80"/>
      <c r="DC133" s="80"/>
      <c r="DD133" s="55"/>
      <c r="DE133" s="55"/>
      <c r="DF133" s="82"/>
      <c r="DG133" s="82"/>
      <c r="DH133" s="82"/>
      <c r="DI133" s="82"/>
      <c r="DJ133" s="82"/>
      <c r="DK133" s="80"/>
      <c r="DL133" s="80"/>
      <c r="DM133" s="80"/>
      <c r="DN133" s="80"/>
      <c r="DO133" s="55"/>
      <c r="DP133" s="55"/>
      <c r="DQ133" s="82"/>
      <c r="DR133" s="82"/>
      <c r="DS133" s="82"/>
      <c r="DT133" s="82"/>
      <c r="DU133" s="82"/>
      <c r="DV133" s="80"/>
      <c r="DW133" s="80"/>
      <c r="DX133" s="80"/>
      <c r="DY133" s="80"/>
      <c r="DZ133" s="55"/>
      <c r="EA133" s="55"/>
      <c r="EB133" s="82"/>
      <c r="EC133" s="82"/>
      <c r="ED133" s="82"/>
      <c r="EE133" s="82"/>
      <c r="EF133" s="82"/>
      <c r="EG133" s="80"/>
      <c r="EH133" s="80"/>
      <c r="EI133" s="80"/>
      <c r="EJ133" s="80"/>
      <c r="EK133" s="55"/>
      <c r="EL133" s="55"/>
      <c r="EM133" s="82"/>
      <c r="EN133" s="82"/>
      <c r="EO133" s="82"/>
      <c r="EP133" s="82"/>
      <c r="EQ133" s="82"/>
      <c r="ER133" s="80"/>
      <c r="ES133" s="80"/>
      <c r="ET133" s="80"/>
      <c r="EU133" s="80"/>
      <c r="EV133" s="55"/>
      <c r="EW133" s="55"/>
      <c r="EX133" s="82"/>
      <c r="EY133" s="82"/>
      <c r="EZ133" s="82"/>
      <c r="FA133" s="82"/>
      <c r="FB133" s="82"/>
      <c r="FC133" s="80"/>
      <c r="FD133" s="80"/>
      <c r="FE133" s="80"/>
      <c r="FF133" s="80"/>
      <c r="FG133" s="55"/>
      <c r="FH133" s="55"/>
      <c r="FI133" s="82"/>
      <c r="FJ133" s="82"/>
      <c r="FK133" s="82"/>
      <c r="FL133" s="82"/>
      <c r="FM133" s="82"/>
      <c r="FN133" s="80"/>
      <c r="FO133" s="80"/>
      <c r="FP133" s="80"/>
      <c r="FQ133" s="80"/>
      <c r="FR133" s="55"/>
      <c r="FS133" s="55"/>
      <c r="FT133" s="82"/>
      <c r="FU133" s="82"/>
      <c r="FV133" s="82"/>
      <c r="FW133" s="82"/>
      <c r="FX133" s="82"/>
      <c r="FY133" s="80"/>
      <c r="FZ133" s="80"/>
      <c r="GA133" s="80"/>
      <c r="GB133" s="80"/>
      <c r="GC133" s="55"/>
      <c r="GD133" s="55"/>
      <c r="GE133" s="82"/>
      <c r="GF133" s="82"/>
      <c r="GG133" s="82"/>
      <c r="GH133" s="82"/>
      <c r="GI133" s="82"/>
      <c r="GJ133" s="80"/>
      <c r="GK133" s="80"/>
      <c r="GL133" s="80"/>
      <c r="GM133" s="80"/>
      <c r="GN133" s="55"/>
      <c r="GO133" s="55"/>
      <c r="GP133" s="82"/>
      <c r="GQ133" s="82"/>
      <c r="GR133" s="82"/>
      <c r="GS133" s="82"/>
      <c r="GT133" s="82"/>
      <c r="GU133" s="80"/>
      <c r="GV133" s="80"/>
      <c r="GW133" s="80"/>
      <c r="GX133" s="80"/>
      <c r="GY133" s="55"/>
      <c r="GZ133" s="55"/>
      <c r="HA133" s="82"/>
      <c r="HB133" s="82"/>
      <c r="HC133" s="82"/>
      <c r="HD133" s="82"/>
      <c r="HE133" s="82"/>
      <c r="HF133" s="80"/>
      <c r="HG133" s="80"/>
      <c r="HH133" s="80"/>
      <c r="HI133" s="80"/>
      <c r="HJ133" s="55"/>
      <c r="HK133" s="55"/>
      <c r="HL133" s="82"/>
      <c r="HM133" s="82"/>
      <c r="HN133" s="82"/>
      <c r="HO133" s="82"/>
      <c r="HP133" s="82"/>
      <c r="HQ133" s="80"/>
      <c r="HR133" s="80"/>
      <c r="HS133" s="80"/>
      <c r="HT133" s="80"/>
      <c r="HU133" s="55"/>
      <c r="HV133" s="55"/>
      <c r="HW133" s="82"/>
      <c r="HX133" s="82"/>
      <c r="HY133" s="82"/>
      <c r="HZ133" s="82"/>
      <c r="IA133" s="82"/>
      <c r="IB133" s="80"/>
      <c r="IC133" s="80"/>
      <c r="ID133" s="80"/>
      <c r="IE133" s="80"/>
      <c r="IF133" s="55"/>
      <c r="IG133" s="55"/>
      <c r="IH133" s="82"/>
      <c r="II133" s="82"/>
      <c r="IJ133" s="82"/>
      <c r="IK133" s="82"/>
      <c r="IL133" s="82"/>
      <c r="IM133" s="80"/>
      <c r="IN133" s="80"/>
      <c r="IO133" s="80"/>
      <c r="IP133" s="80"/>
      <c r="IQ133" s="55"/>
      <c r="IR133" s="55"/>
      <c r="IS133" s="82"/>
      <c r="IT133" s="82"/>
    </row>
    <row r="134" spans="1:254" s="8" customFormat="1" ht="33" customHeight="1">
      <c r="A134" s="29">
        <v>121</v>
      </c>
      <c r="B134" s="31"/>
      <c r="C134" s="31" t="s">
        <v>177</v>
      </c>
      <c r="D134" s="31" t="s">
        <v>34</v>
      </c>
      <c r="E134" s="31" t="s">
        <v>24</v>
      </c>
      <c r="F134" s="31" t="s">
        <v>61</v>
      </c>
      <c r="G134" s="32" t="s">
        <v>35</v>
      </c>
      <c r="H134" s="33">
        <f>SUM(I134:L134)</f>
        <v>4800</v>
      </c>
      <c r="I134" s="38"/>
      <c r="J134" s="33">
        <v>3200</v>
      </c>
      <c r="K134" s="33">
        <v>1600</v>
      </c>
      <c r="L134" s="33"/>
      <c r="M134" s="39">
        <v>45870</v>
      </c>
      <c r="N134" s="33">
        <v>52000</v>
      </c>
      <c r="O134" s="38">
        <v>88.04</v>
      </c>
      <c r="P134" s="33">
        <v>25000</v>
      </c>
      <c r="Q134" s="46"/>
      <c r="R134" s="80"/>
      <c r="S134" s="80"/>
      <c r="T134" s="55"/>
      <c r="U134" s="55"/>
      <c r="V134" s="82"/>
      <c r="W134" s="82"/>
      <c r="X134" s="82"/>
      <c r="Y134" s="82"/>
      <c r="Z134" s="82"/>
      <c r="AA134" s="80"/>
      <c r="AB134" s="80"/>
      <c r="AC134" s="80"/>
      <c r="AD134" s="80"/>
      <c r="AE134" s="55"/>
      <c r="AF134" s="55"/>
      <c r="AG134" s="82"/>
      <c r="AH134" s="82"/>
      <c r="AI134" s="82"/>
      <c r="AJ134" s="82"/>
      <c r="AK134" s="82"/>
      <c r="AL134" s="80"/>
      <c r="AM134" s="80"/>
      <c r="AN134" s="80"/>
      <c r="AO134" s="80"/>
      <c r="AP134" s="55"/>
      <c r="AQ134" s="55"/>
      <c r="AR134" s="82"/>
      <c r="AS134" s="82"/>
      <c r="AT134" s="82"/>
      <c r="AU134" s="82"/>
      <c r="AV134" s="82"/>
      <c r="AW134" s="80"/>
      <c r="AX134" s="80"/>
      <c r="AY134" s="80"/>
      <c r="AZ134" s="80"/>
      <c r="BA134" s="55"/>
      <c r="BB134" s="55"/>
      <c r="BC134" s="82"/>
      <c r="BD134" s="82"/>
      <c r="BE134" s="82"/>
      <c r="BF134" s="82"/>
      <c r="BG134" s="82"/>
      <c r="BH134" s="80"/>
      <c r="BI134" s="80"/>
      <c r="BJ134" s="80"/>
      <c r="BK134" s="80"/>
      <c r="BL134" s="55"/>
      <c r="BM134" s="55"/>
      <c r="BN134" s="82"/>
      <c r="BO134" s="82"/>
      <c r="BP134" s="82"/>
      <c r="BQ134" s="82"/>
      <c r="BR134" s="82"/>
      <c r="BS134" s="80"/>
      <c r="BT134" s="80"/>
      <c r="BU134" s="80"/>
      <c r="BV134" s="80"/>
      <c r="BW134" s="55"/>
      <c r="BX134" s="55"/>
      <c r="BY134" s="82"/>
      <c r="BZ134" s="82"/>
      <c r="CA134" s="82"/>
      <c r="CB134" s="82"/>
      <c r="CC134" s="82"/>
      <c r="CD134" s="80"/>
      <c r="CE134" s="80"/>
      <c r="CF134" s="80"/>
      <c r="CG134" s="80"/>
      <c r="CH134" s="55"/>
      <c r="CI134" s="55"/>
      <c r="CJ134" s="82"/>
      <c r="CK134" s="82"/>
      <c r="CL134" s="82"/>
      <c r="CM134" s="82"/>
      <c r="CN134" s="82"/>
      <c r="CO134" s="80"/>
      <c r="CP134" s="80"/>
      <c r="CQ134" s="80"/>
      <c r="CR134" s="80"/>
      <c r="CS134" s="55"/>
      <c r="CT134" s="55"/>
      <c r="CU134" s="82"/>
      <c r="CV134" s="82"/>
      <c r="CW134" s="82"/>
      <c r="CX134" s="82"/>
      <c r="CY134" s="82"/>
      <c r="CZ134" s="80"/>
      <c r="DA134" s="80"/>
      <c r="DB134" s="80"/>
      <c r="DC134" s="80"/>
      <c r="DD134" s="55"/>
      <c r="DE134" s="55"/>
      <c r="DF134" s="82"/>
      <c r="DG134" s="82"/>
      <c r="DH134" s="82"/>
      <c r="DI134" s="82"/>
      <c r="DJ134" s="82"/>
      <c r="DK134" s="80"/>
      <c r="DL134" s="80"/>
      <c r="DM134" s="80"/>
      <c r="DN134" s="80"/>
      <c r="DO134" s="55"/>
      <c r="DP134" s="55"/>
      <c r="DQ134" s="82"/>
      <c r="DR134" s="82"/>
      <c r="DS134" s="82"/>
      <c r="DT134" s="82"/>
      <c r="DU134" s="82"/>
      <c r="DV134" s="80"/>
      <c r="DW134" s="80"/>
      <c r="DX134" s="80"/>
      <c r="DY134" s="80"/>
      <c r="DZ134" s="55"/>
      <c r="EA134" s="55"/>
      <c r="EB134" s="82"/>
      <c r="EC134" s="82"/>
      <c r="ED134" s="82"/>
      <c r="EE134" s="82"/>
      <c r="EF134" s="82"/>
      <c r="EG134" s="80"/>
      <c r="EH134" s="80"/>
      <c r="EI134" s="80"/>
      <c r="EJ134" s="80"/>
      <c r="EK134" s="55"/>
      <c r="EL134" s="55"/>
      <c r="EM134" s="82"/>
      <c r="EN134" s="82"/>
      <c r="EO134" s="82"/>
      <c r="EP134" s="82"/>
      <c r="EQ134" s="82"/>
      <c r="ER134" s="80"/>
      <c r="ES134" s="80"/>
      <c r="ET134" s="80"/>
      <c r="EU134" s="80"/>
      <c r="EV134" s="55"/>
      <c r="EW134" s="55"/>
      <c r="EX134" s="82"/>
      <c r="EY134" s="82"/>
      <c r="EZ134" s="82"/>
      <c r="FA134" s="82"/>
      <c r="FB134" s="82"/>
      <c r="FC134" s="80"/>
      <c r="FD134" s="80"/>
      <c r="FE134" s="80"/>
      <c r="FF134" s="80"/>
      <c r="FG134" s="55"/>
      <c r="FH134" s="55"/>
      <c r="FI134" s="82"/>
      <c r="FJ134" s="82"/>
      <c r="FK134" s="82"/>
      <c r="FL134" s="82"/>
      <c r="FM134" s="82"/>
      <c r="FN134" s="80"/>
      <c r="FO134" s="80"/>
      <c r="FP134" s="80"/>
      <c r="FQ134" s="80"/>
      <c r="FR134" s="55"/>
      <c r="FS134" s="55"/>
      <c r="FT134" s="82"/>
      <c r="FU134" s="82"/>
      <c r="FV134" s="82"/>
      <c r="FW134" s="82"/>
      <c r="FX134" s="82"/>
      <c r="FY134" s="80"/>
      <c r="FZ134" s="80"/>
      <c r="GA134" s="80"/>
      <c r="GB134" s="80"/>
      <c r="GC134" s="55"/>
      <c r="GD134" s="55"/>
      <c r="GE134" s="82"/>
      <c r="GF134" s="82"/>
      <c r="GG134" s="82"/>
      <c r="GH134" s="82"/>
      <c r="GI134" s="82"/>
      <c r="GJ134" s="80"/>
      <c r="GK134" s="80"/>
      <c r="GL134" s="80"/>
      <c r="GM134" s="80"/>
      <c r="GN134" s="55"/>
      <c r="GO134" s="55"/>
      <c r="GP134" s="82"/>
      <c r="GQ134" s="82"/>
      <c r="GR134" s="82"/>
      <c r="GS134" s="82"/>
      <c r="GT134" s="82"/>
      <c r="GU134" s="80"/>
      <c r="GV134" s="80"/>
      <c r="GW134" s="80"/>
      <c r="GX134" s="80"/>
      <c r="GY134" s="55"/>
      <c r="GZ134" s="55"/>
      <c r="HA134" s="82"/>
      <c r="HB134" s="82"/>
      <c r="HC134" s="82"/>
      <c r="HD134" s="82"/>
      <c r="HE134" s="82"/>
      <c r="HF134" s="80"/>
      <c r="HG134" s="80"/>
      <c r="HH134" s="80"/>
      <c r="HI134" s="80"/>
      <c r="HJ134" s="55"/>
      <c r="HK134" s="55"/>
      <c r="HL134" s="82"/>
      <c r="HM134" s="82"/>
      <c r="HN134" s="82"/>
      <c r="HO134" s="82"/>
      <c r="HP134" s="82"/>
      <c r="HQ134" s="80"/>
      <c r="HR134" s="80"/>
      <c r="HS134" s="80"/>
      <c r="HT134" s="80"/>
      <c r="HU134" s="55"/>
      <c r="HV134" s="55"/>
      <c r="HW134" s="82"/>
      <c r="HX134" s="82"/>
      <c r="HY134" s="82"/>
      <c r="HZ134" s="82"/>
      <c r="IA134" s="82"/>
      <c r="IB134" s="80"/>
      <c r="IC134" s="80"/>
      <c r="ID134" s="80"/>
      <c r="IE134" s="80"/>
      <c r="IF134" s="55"/>
      <c r="IG134" s="55"/>
      <c r="IH134" s="82"/>
      <c r="II134" s="82"/>
      <c r="IJ134" s="82"/>
      <c r="IK134" s="82"/>
      <c r="IL134" s="82"/>
      <c r="IM134" s="80"/>
      <c r="IN134" s="80"/>
      <c r="IO134" s="80"/>
      <c r="IP134" s="80"/>
      <c r="IQ134" s="55"/>
      <c r="IR134" s="55"/>
      <c r="IS134" s="82"/>
      <c r="IT134" s="82"/>
    </row>
    <row r="135" spans="1:254" s="8" customFormat="1" ht="62" customHeight="1">
      <c r="A135" s="29">
        <v>122</v>
      </c>
      <c r="B135" s="31"/>
      <c r="C135" s="31" t="s">
        <v>178</v>
      </c>
      <c r="D135" s="31" t="s">
        <v>34</v>
      </c>
      <c r="E135" s="31" t="s">
        <v>24</v>
      </c>
      <c r="F135" s="31" t="s">
        <v>16</v>
      </c>
      <c r="G135" s="32" t="s">
        <v>35</v>
      </c>
      <c r="H135" s="33">
        <f aca="true" t="shared" si="19" ref="H135:H140">SUM(I135:L135)</f>
        <v>450</v>
      </c>
      <c r="I135" s="38">
        <v>450</v>
      </c>
      <c r="J135" s="33"/>
      <c r="K135" s="33"/>
      <c r="L135" s="33"/>
      <c r="M135" s="39">
        <v>44774</v>
      </c>
      <c r="N135" s="33">
        <v>8388.28</v>
      </c>
      <c r="O135" s="38">
        <v>7.22</v>
      </c>
      <c r="P135" s="33">
        <v>3875</v>
      </c>
      <c r="Q135" s="88"/>
      <c r="R135" s="76"/>
      <c r="S135" s="55"/>
      <c r="T135" s="55"/>
      <c r="U135" s="55"/>
      <c r="V135" s="76"/>
      <c r="W135" s="76"/>
      <c r="X135" s="76"/>
      <c r="Y135" s="76"/>
      <c r="Z135" s="76"/>
      <c r="AA135" s="55"/>
      <c r="AB135" s="55"/>
      <c r="AC135" s="76"/>
      <c r="AD135" s="55"/>
      <c r="AE135" s="55"/>
      <c r="AF135" s="55"/>
      <c r="AG135" s="76"/>
      <c r="AH135" s="76"/>
      <c r="AI135" s="76"/>
      <c r="AJ135" s="76"/>
      <c r="AK135" s="76"/>
      <c r="AL135" s="55"/>
      <c r="AM135" s="55"/>
      <c r="AN135" s="76"/>
      <c r="AO135" s="55"/>
      <c r="AP135" s="55"/>
      <c r="AQ135" s="55"/>
      <c r="AR135" s="76"/>
      <c r="AS135" s="76"/>
      <c r="AT135" s="76"/>
      <c r="AU135" s="76"/>
      <c r="AV135" s="76"/>
      <c r="AW135" s="55"/>
      <c r="AX135" s="55"/>
      <c r="AY135" s="76"/>
      <c r="AZ135" s="55"/>
      <c r="BA135" s="55"/>
      <c r="BB135" s="55"/>
      <c r="BC135" s="76"/>
      <c r="BD135" s="76"/>
      <c r="BE135" s="76"/>
      <c r="BF135" s="76"/>
      <c r="BG135" s="76"/>
      <c r="BH135" s="55"/>
      <c r="BI135" s="55"/>
      <c r="BJ135" s="76"/>
      <c r="BK135" s="55"/>
      <c r="BL135" s="55"/>
      <c r="BM135" s="55"/>
      <c r="BN135" s="76"/>
      <c r="BO135" s="76"/>
      <c r="BP135" s="76"/>
      <c r="BQ135" s="76"/>
      <c r="BR135" s="76"/>
      <c r="BS135" s="55"/>
      <c r="BT135" s="55"/>
      <c r="BU135" s="76"/>
      <c r="BV135" s="55"/>
      <c r="BW135" s="55"/>
      <c r="BX135" s="55"/>
      <c r="BY135" s="76"/>
      <c r="BZ135" s="76"/>
      <c r="CA135" s="76"/>
      <c r="CB135" s="76"/>
      <c r="CC135" s="76"/>
      <c r="CD135" s="55"/>
      <c r="CE135" s="55"/>
      <c r="CF135" s="76"/>
      <c r="CG135" s="55"/>
      <c r="CH135" s="55"/>
      <c r="CI135" s="55"/>
      <c r="CJ135" s="76"/>
      <c r="CK135" s="76"/>
      <c r="CL135" s="76"/>
      <c r="CM135" s="76"/>
      <c r="CN135" s="76"/>
      <c r="CO135" s="55"/>
      <c r="CP135" s="55"/>
      <c r="CQ135" s="76"/>
      <c r="CR135" s="55"/>
      <c r="CS135" s="55"/>
      <c r="CT135" s="55"/>
      <c r="CU135" s="76"/>
      <c r="CV135" s="76"/>
      <c r="CW135" s="76"/>
      <c r="CX135" s="76"/>
      <c r="CY135" s="76"/>
      <c r="CZ135" s="55"/>
      <c r="DA135" s="55"/>
      <c r="DB135" s="76"/>
      <c r="DC135" s="55"/>
      <c r="DD135" s="55"/>
      <c r="DE135" s="55"/>
      <c r="DF135" s="76"/>
      <c r="DG135" s="76"/>
      <c r="DH135" s="76"/>
      <c r="DI135" s="76"/>
      <c r="DJ135" s="76"/>
      <c r="DK135" s="55"/>
      <c r="DL135" s="55"/>
      <c r="DM135" s="76"/>
      <c r="DN135" s="55"/>
      <c r="DO135" s="55"/>
      <c r="DP135" s="55"/>
      <c r="DQ135" s="76"/>
      <c r="DR135" s="76"/>
      <c r="DS135" s="76"/>
      <c r="DT135" s="76"/>
      <c r="DU135" s="76"/>
      <c r="DV135" s="55"/>
      <c r="DW135" s="55"/>
      <c r="DX135" s="76"/>
      <c r="DY135" s="55"/>
      <c r="DZ135" s="55"/>
      <c r="EA135" s="55"/>
      <c r="EB135" s="76"/>
      <c r="EC135" s="76"/>
      <c r="ED135" s="76"/>
      <c r="EE135" s="76"/>
      <c r="EF135" s="76"/>
      <c r="EG135" s="55"/>
      <c r="EH135" s="55"/>
      <c r="EI135" s="76"/>
      <c r="EJ135" s="55"/>
      <c r="EK135" s="55"/>
      <c r="EL135" s="55"/>
      <c r="EM135" s="76"/>
      <c r="EN135" s="76"/>
      <c r="EO135" s="76"/>
      <c r="EP135" s="76"/>
      <c r="EQ135" s="76"/>
      <c r="ER135" s="55"/>
      <c r="ES135" s="55"/>
      <c r="ET135" s="76"/>
      <c r="EU135" s="55"/>
      <c r="EV135" s="55"/>
      <c r="EW135" s="55"/>
      <c r="EX135" s="76"/>
      <c r="EY135" s="76"/>
      <c r="EZ135" s="76"/>
      <c r="FA135" s="76"/>
      <c r="FB135" s="76"/>
      <c r="FC135" s="55"/>
      <c r="FD135" s="55"/>
      <c r="FE135" s="76"/>
      <c r="FF135" s="55"/>
      <c r="FG135" s="55"/>
      <c r="FH135" s="55"/>
      <c r="FI135" s="76"/>
      <c r="FJ135" s="76"/>
      <c r="FK135" s="76"/>
      <c r="FL135" s="76"/>
      <c r="FM135" s="76"/>
      <c r="FN135" s="55"/>
      <c r="FO135" s="55"/>
      <c r="FP135" s="76"/>
      <c r="FQ135" s="55"/>
      <c r="FR135" s="55"/>
      <c r="FS135" s="55"/>
      <c r="FT135" s="76"/>
      <c r="FU135" s="76"/>
      <c r="FV135" s="76"/>
      <c r="FW135" s="76"/>
      <c r="FX135" s="76"/>
      <c r="FY135" s="55"/>
      <c r="FZ135" s="55"/>
      <c r="GA135" s="76"/>
      <c r="GB135" s="55"/>
      <c r="GC135" s="55"/>
      <c r="GD135" s="55"/>
      <c r="GE135" s="76"/>
      <c r="GF135" s="76"/>
      <c r="GG135" s="76"/>
      <c r="GH135" s="76"/>
      <c r="GI135" s="76"/>
      <c r="GJ135" s="55"/>
      <c r="GK135" s="55"/>
      <c r="GL135" s="76"/>
      <c r="GM135" s="55"/>
      <c r="GN135" s="55"/>
      <c r="GO135" s="55"/>
      <c r="GP135" s="76"/>
      <c r="GQ135" s="76"/>
      <c r="GR135" s="76"/>
      <c r="GS135" s="76"/>
      <c r="GT135" s="76"/>
      <c r="GU135" s="55"/>
      <c r="GV135" s="55"/>
      <c r="GW135" s="76"/>
      <c r="GX135" s="55"/>
      <c r="GY135" s="55"/>
      <c r="GZ135" s="55"/>
      <c r="HA135" s="76"/>
      <c r="HB135" s="76"/>
      <c r="HC135" s="76"/>
      <c r="HD135" s="76"/>
      <c r="HE135" s="76"/>
      <c r="HF135" s="55"/>
      <c r="HG135" s="55"/>
      <c r="HH135" s="76"/>
      <c r="HI135" s="55"/>
      <c r="HJ135" s="55"/>
      <c r="HK135" s="55"/>
      <c r="HL135" s="76"/>
      <c r="HM135" s="76"/>
      <c r="HN135" s="76"/>
      <c r="HO135" s="76"/>
      <c r="HP135" s="76"/>
      <c r="HQ135" s="55"/>
      <c r="HR135" s="55"/>
      <c r="HS135" s="76"/>
      <c r="HT135" s="55"/>
      <c r="HU135" s="55"/>
      <c r="HV135" s="55"/>
      <c r="HW135" s="76"/>
      <c r="HX135" s="76"/>
      <c r="HY135" s="76"/>
      <c r="HZ135" s="76"/>
      <c r="IA135" s="76"/>
      <c r="IB135" s="55"/>
      <c r="IC135" s="55"/>
      <c r="ID135" s="76"/>
      <c r="IE135" s="55"/>
      <c r="IF135" s="55"/>
      <c r="IG135" s="55"/>
      <c r="IH135" s="76"/>
      <c r="II135" s="76"/>
      <c r="IJ135" s="76"/>
      <c r="IK135" s="76"/>
      <c r="IL135" s="76"/>
      <c r="IM135" s="55"/>
      <c r="IN135" s="55"/>
      <c r="IO135" s="76"/>
      <c r="IP135" s="55"/>
      <c r="IQ135" s="55"/>
      <c r="IR135" s="55"/>
      <c r="IS135" s="76"/>
      <c r="IT135" s="76"/>
    </row>
    <row r="136" spans="1:254" s="8" customFormat="1" ht="44" customHeight="1">
      <c r="A136" s="29">
        <v>123</v>
      </c>
      <c r="B136" s="31"/>
      <c r="C136" s="31" t="s">
        <v>179</v>
      </c>
      <c r="D136" s="31" t="s">
        <v>34</v>
      </c>
      <c r="E136" s="31" t="s">
        <v>24</v>
      </c>
      <c r="F136" s="31" t="s">
        <v>16</v>
      </c>
      <c r="G136" s="32" t="s">
        <v>35</v>
      </c>
      <c r="H136" s="33">
        <f>SUM(I136:L136)</f>
        <v>360</v>
      </c>
      <c r="I136" s="38">
        <v>360</v>
      </c>
      <c r="J136" s="33"/>
      <c r="K136" s="33"/>
      <c r="L136" s="33"/>
      <c r="M136" s="39">
        <v>44409</v>
      </c>
      <c r="N136" s="33">
        <v>8500</v>
      </c>
      <c r="O136" s="38">
        <v>9.9</v>
      </c>
      <c r="P136" s="33">
        <v>3000</v>
      </c>
      <c r="Q136" s="88"/>
      <c r="R136" s="76"/>
      <c r="S136" s="55"/>
      <c r="T136" s="55"/>
      <c r="U136" s="55"/>
      <c r="V136" s="76"/>
      <c r="W136" s="76"/>
      <c r="X136" s="76"/>
      <c r="Y136" s="76"/>
      <c r="Z136" s="76"/>
      <c r="AA136" s="55"/>
      <c r="AB136" s="55"/>
      <c r="AC136" s="76"/>
      <c r="AD136" s="55"/>
      <c r="AE136" s="55"/>
      <c r="AF136" s="55"/>
      <c r="AG136" s="76"/>
      <c r="AH136" s="76"/>
      <c r="AI136" s="76"/>
      <c r="AJ136" s="76"/>
      <c r="AK136" s="76"/>
      <c r="AL136" s="55"/>
      <c r="AM136" s="55"/>
      <c r="AN136" s="76"/>
      <c r="AO136" s="55"/>
      <c r="AP136" s="55"/>
      <c r="AQ136" s="55"/>
      <c r="AR136" s="76"/>
      <c r="AS136" s="76"/>
      <c r="AT136" s="76"/>
      <c r="AU136" s="76"/>
      <c r="AV136" s="76"/>
      <c r="AW136" s="55"/>
      <c r="AX136" s="55"/>
      <c r="AY136" s="76"/>
      <c r="AZ136" s="55"/>
      <c r="BA136" s="55"/>
      <c r="BB136" s="55"/>
      <c r="BC136" s="76"/>
      <c r="BD136" s="76"/>
      <c r="BE136" s="76"/>
      <c r="BF136" s="76"/>
      <c r="BG136" s="76"/>
      <c r="BH136" s="55"/>
      <c r="BI136" s="55"/>
      <c r="BJ136" s="76"/>
      <c r="BK136" s="55"/>
      <c r="BL136" s="55"/>
      <c r="BM136" s="55"/>
      <c r="BN136" s="76"/>
      <c r="BO136" s="76"/>
      <c r="BP136" s="76"/>
      <c r="BQ136" s="76"/>
      <c r="BR136" s="76"/>
      <c r="BS136" s="55"/>
      <c r="BT136" s="55"/>
      <c r="BU136" s="76"/>
      <c r="BV136" s="55"/>
      <c r="BW136" s="55"/>
      <c r="BX136" s="55"/>
      <c r="BY136" s="76"/>
      <c r="BZ136" s="76"/>
      <c r="CA136" s="76"/>
      <c r="CB136" s="76"/>
      <c r="CC136" s="76"/>
      <c r="CD136" s="55"/>
      <c r="CE136" s="55"/>
      <c r="CF136" s="76"/>
      <c r="CG136" s="55"/>
      <c r="CH136" s="55"/>
      <c r="CI136" s="55"/>
      <c r="CJ136" s="76"/>
      <c r="CK136" s="76"/>
      <c r="CL136" s="76"/>
      <c r="CM136" s="76"/>
      <c r="CN136" s="76"/>
      <c r="CO136" s="55"/>
      <c r="CP136" s="55"/>
      <c r="CQ136" s="76"/>
      <c r="CR136" s="55"/>
      <c r="CS136" s="55"/>
      <c r="CT136" s="55"/>
      <c r="CU136" s="76"/>
      <c r="CV136" s="76"/>
      <c r="CW136" s="76"/>
      <c r="CX136" s="76"/>
      <c r="CY136" s="76"/>
      <c r="CZ136" s="55"/>
      <c r="DA136" s="55"/>
      <c r="DB136" s="76"/>
      <c r="DC136" s="55"/>
      <c r="DD136" s="55"/>
      <c r="DE136" s="55"/>
      <c r="DF136" s="76"/>
      <c r="DG136" s="76"/>
      <c r="DH136" s="76"/>
      <c r="DI136" s="76"/>
      <c r="DJ136" s="76"/>
      <c r="DK136" s="55"/>
      <c r="DL136" s="55"/>
      <c r="DM136" s="76"/>
      <c r="DN136" s="55"/>
      <c r="DO136" s="55"/>
      <c r="DP136" s="55"/>
      <c r="DQ136" s="76"/>
      <c r="DR136" s="76"/>
      <c r="DS136" s="76"/>
      <c r="DT136" s="76"/>
      <c r="DU136" s="76"/>
      <c r="DV136" s="55"/>
      <c r="DW136" s="55"/>
      <c r="DX136" s="76"/>
      <c r="DY136" s="55"/>
      <c r="DZ136" s="55"/>
      <c r="EA136" s="55"/>
      <c r="EB136" s="76"/>
      <c r="EC136" s="76"/>
      <c r="ED136" s="76"/>
      <c r="EE136" s="76"/>
      <c r="EF136" s="76"/>
      <c r="EG136" s="55"/>
      <c r="EH136" s="55"/>
      <c r="EI136" s="76"/>
      <c r="EJ136" s="55"/>
      <c r="EK136" s="55"/>
      <c r="EL136" s="55"/>
      <c r="EM136" s="76"/>
      <c r="EN136" s="76"/>
      <c r="EO136" s="76"/>
      <c r="EP136" s="76"/>
      <c r="EQ136" s="76"/>
      <c r="ER136" s="55"/>
      <c r="ES136" s="55"/>
      <c r="ET136" s="76"/>
      <c r="EU136" s="55"/>
      <c r="EV136" s="55"/>
      <c r="EW136" s="55"/>
      <c r="EX136" s="76"/>
      <c r="EY136" s="76"/>
      <c r="EZ136" s="76"/>
      <c r="FA136" s="76"/>
      <c r="FB136" s="76"/>
      <c r="FC136" s="55"/>
      <c r="FD136" s="55"/>
      <c r="FE136" s="76"/>
      <c r="FF136" s="55"/>
      <c r="FG136" s="55"/>
      <c r="FH136" s="55"/>
      <c r="FI136" s="76"/>
      <c r="FJ136" s="76"/>
      <c r="FK136" s="76"/>
      <c r="FL136" s="76"/>
      <c r="FM136" s="76"/>
      <c r="FN136" s="55"/>
      <c r="FO136" s="55"/>
      <c r="FP136" s="76"/>
      <c r="FQ136" s="55"/>
      <c r="FR136" s="55"/>
      <c r="FS136" s="55"/>
      <c r="FT136" s="76"/>
      <c r="FU136" s="76"/>
      <c r="FV136" s="76"/>
      <c r="FW136" s="76"/>
      <c r="FX136" s="76"/>
      <c r="FY136" s="55"/>
      <c r="FZ136" s="55"/>
      <c r="GA136" s="76"/>
      <c r="GB136" s="55"/>
      <c r="GC136" s="55"/>
      <c r="GD136" s="55"/>
      <c r="GE136" s="76"/>
      <c r="GF136" s="76"/>
      <c r="GG136" s="76"/>
      <c r="GH136" s="76"/>
      <c r="GI136" s="76"/>
      <c r="GJ136" s="55"/>
      <c r="GK136" s="55"/>
      <c r="GL136" s="76"/>
      <c r="GM136" s="55"/>
      <c r="GN136" s="55"/>
      <c r="GO136" s="55"/>
      <c r="GP136" s="76"/>
      <c r="GQ136" s="76"/>
      <c r="GR136" s="76"/>
      <c r="GS136" s="76"/>
      <c r="GT136" s="76"/>
      <c r="GU136" s="55"/>
      <c r="GV136" s="55"/>
      <c r="GW136" s="76"/>
      <c r="GX136" s="55"/>
      <c r="GY136" s="55"/>
      <c r="GZ136" s="55"/>
      <c r="HA136" s="76"/>
      <c r="HB136" s="76"/>
      <c r="HC136" s="76"/>
      <c r="HD136" s="76"/>
      <c r="HE136" s="76"/>
      <c r="HF136" s="55"/>
      <c r="HG136" s="55"/>
      <c r="HH136" s="76"/>
      <c r="HI136" s="55"/>
      <c r="HJ136" s="55"/>
      <c r="HK136" s="55"/>
      <c r="HL136" s="76"/>
      <c r="HM136" s="76"/>
      <c r="HN136" s="76"/>
      <c r="HO136" s="76"/>
      <c r="HP136" s="76"/>
      <c r="HQ136" s="55"/>
      <c r="HR136" s="55"/>
      <c r="HS136" s="76"/>
      <c r="HT136" s="55"/>
      <c r="HU136" s="55"/>
      <c r="HV136" s="55"/>
      <c r="HW136" s="76"/>
      <c r="HX136" s="76"/>
      <c r="HY136" s="76"/>
      <c r="HZ136" s="76"/>
      <c r="IA136" s="76"/>
      <c r="IB136" s="55"/>
      <c r="IC136" s="55"/>
      <c r="ID136" s="76"/>
      <c r="IE136" s="55"/>
      <c r="IF136" s="55"/>
      <c r="IG136" s="55"/>
      <c r="IH136" s="76"/>
      <c r="II136" s="76"/>
      <c r="IJ136" s="76"/>
      <c r="IK136" s="76"/>
      <c r="IL136" s="76"/>
      <c r="IM136" s="55"/>
      <c r="IN136" s="55"/>
      <c r="IO136" s="76"/>
      <c r="IP136" s="55"/>
      <c r="IQ136" s="55"/>
      <c r="IR136" s="55"/>
      <c r="IS136" s="76"/>
      <c r="IT136" s="76"/>
    </row>
    <row r="137" spans="1:254" s="8" customFormat="1" ht="52" customHeight="1">
      <c r="A137" s="29">
        <v>124</v>
      </c>
      <c r="B137" s="31"/>
      <c r="C137" s="31" t="s">
        <v>180</v>
      </c>
      <c r="D137" s="31" t="s">
        <v>102</v>
      </c>
      <c r="E137" s="31" t="s">
        <v>24</v>
      </c>
      <c r="F137" s="31" t="s">
        <v>16</v>
      </c>
      <c r="G137" s="32" t="s">
        <v>35</v>
      </c>
      <c r="H137" s="33">
        <f>SUM(I137:L137)</f>
        <v>450</v>
      </c>
      <c r="I137" s="38">
        <v>450</v>
      </c>
      <c r="J137" s="33"/>
      <c r="K137" s="33"/>
      <c r="L137" s="33"/>
      <c r="M137" s="39">
        <v>44774</v>
      </c>
      <c r="N137" s="40">
        <v>3055.61</v>
      </c>
      <c r="O137" s="38">
        <v>6.48</v>
      </c>
      <c r="P137" s="33">
        <v>1119</v>
      </c>
      <c r="Q137" s="88"/>
      <c r="R137" s="55"/>
      <c r="S137" s="76"/>
      <c r="T137" s="55"/>
      <c r="U137" s="55"/>
      <c r="V137" s="76"/>
      <c r="W137" s="76"/>
      <c r="X137" s="76"/>
      <c r="Y137" s="76"/>
      <c r="Z137" s="76"/>
      <c r="AA137" s="55"/>
      <c r="AB137" s="55"/>
      <c r="AC137" s="55"/>
      <c r="AD137" s="76"/>
      <c r="AE137" s="55"/>
      <c r="AF137" s="55"/>
      <c r="AG137" s="76"/>
      <c r="AH137" s="76"/>
      <c r="AI137" s="76"/>
      <c r="AJ137" s="76"/>
      <c r="AK137" s="76"/>
      <c r="AL137" s="55"/>
      <c r="AM137" s="55"/>
      <c r="AN137" s="55"/>
      <c r="AO137" s="76"/>
      <c r="AP137" s="55"/>
      <c r="AQ137" s="55"/>
      <c r="AR137" s="76"/>
      <c r="AS137" s="76"/>
      <c r="AT137" s="76"/>
      <c r="AU137" s="76"/>
      <c r="AV137" s="76"/>
      <c r="AW137" s="55"/>
      <c r="AX137" s="55"/>
      <c r="AY137" s="55"/>
      <c r="AZ137" s="76"/>
      <c r="BA137" s="55"/>
      <c r="BB137" s="55"/>
      <c r="BC137" s="76"/>
      <c r="BD137" s="76"/>
      <c r="BE137" s="76"/>
      <c r="BF137" s="76"/>
      <c r="BG137" s="76"/>
      <c r="BH137" s="55"/>
      <c r="BI137" s="55"/>
      <c r="BJ137" s="55"/>
      <c r="BK137" s="76"/>
      <c r="BL137" s="55"/>
      <c r="BM137" s="55"/>
      <c r="BN137" s="76"/>
      <c r="BO137" s="76"/>
      <c r="BP137" s="76"/>
      <c r="BQ137" s="76"/>
      <c r="BR137" s="76"/>
      <c r="BS137" s="55"/>
      <c r="BT137" s="55"/>
      <c r="BU137" s="55"/>
      <c r="BV137" s="76"/>
      <c r="BW137" s="55"/>
      <c r="BX137" s="55"/>
      <c r="BY137" s="76"/>
      <c r="BZ137" s="76"/>
      <c r="CA137" s="76"/>
      <c r="CB137" s="76"/>
      <c r="CC137" s="76"/>
      <c r="CD137" s="55"/>
      <c r="CE137" s="55"/>
      <c r="CF137" s="55"/>
      <c r="CG137" s="76"/>
      <c r="CH137" s="55"/>
      <c r="CI137" s="55"/>
      <c r="CJ137" s="76"/>
      <c r="CK137" s="76"/>
      <c r="CL137" s="76"/>
      <c r="CM137" s="76"/>
      <c r="CN137" s="76"/>
      <c r="CO137" s="55"/>
      <c r="CP137" s="55"/>
      <c r="CQ137" s="55"/>
      <c r="CR137" s="76"/>
      <c r="CS137" s="55"/>
      <c r="CT137" s="55"/>
      <c r="CU137" s="76"/>
      <c r="CV137" s="76"/>
      <c r="CW137" s="76"/>
      <c r="CX137" s="76"/>
      <c r="CY137" s="76"/>
      <c r="CZ137" s="55"/>
      <c r="DA137" s="55"/>
      <c r="DB137" s="55"/>
      <c r="DC137" s="76"/>
      <c r="DD137" s="55"/>
      <c r="DE137" s="55"/>
      <c r="DF137" s="76"/>
      <c r="DG137" s="76"/>
      <c r="DH137" s="76"/>
      <c r="DI137" s="76"/>
      <c r="DJ137" s="76"/>
      <c r="DK137" s="55"/>
      <c r="DL137" s="55"/>
      <c r="DM137" s="55"/>
      <c r="DN137" s="76"/>
      <c r="DO137" s="55"/>
      <c r="DP137" s="55"/>
      <c r="DQ137" s="76"/>
      <c r="DR137" s="76"/>
      <c r="DS137" s="76"/>
      <c r="DT137" s="76"/>
      <c r="DU137" s="76"/>
      <c r="DV137" s="55"/>
      <c r="DW137" s="55"/>
      <c r="DX137" s="55"/>
      <c r="DY137" s="76"/>
      <c r="DZ137" s="55"/>
      <c r="EA137" s="55"/>
      <c r="EB137" s="76"/>
      <c r="EC137" s="76"/>
      <c r="ED137" s="76"/>
      <c r="EE137" s="76"/>
      <c r="EF137" s="76"/>
      <c r="EG137" s="55"/>
      <c r="EH137" s="55"/>
      <c r="EI137" s="55"/>
      <c r="EJ137" s="76"/>
      <c r="EK137" s="55"/>
      <c r="EL137" s="55"/>
      <c r="EM137" s="76"/>
      <c r="EN137" s="76"/>
      <c r="EO137" s="76"/>
      <c r="EP137" s="76"/>
      <c r="EQ137" s="76"/>
      <c r="ER137" s="55"/>
      <c r="ES137" s="55"/>
      <c r="ET137" s="55"/>
      <c r="EU137" s="76"/>
      <c r="EV137" s="55"/>
      <c r="EW137" s="55"/>
      <c r="EX137" s="76"/>
      <c r="EY137" s="76"/>
      <c r="EZ137" s="76"/>
      <c r="FA137" s="76"/>
      <c r="FB137" s="76"/>
      <c r="FC137" s="55"/>
      <c r="FD137" s="55"/>
      <c r="FE137" s="55"/>
      <c r="FF137" s="76"/>
      <c r="FG137" s="55"/>
      <c r="FH137" s="55"/>
      <c r="FI137" s="76"/>
      <c r="FJ137" s="76"/>
      <c r="FK137" s="76"/>
      <c r="FL137" s="76"/>
      <c r="FM137" s="76"/>
      <c r="FN137" s="55"/>
      <c r="FO137" s="55"/>
      <c r="FP137" s="55"/>
      <c r="FQ137" s="76"/>
      <c r="FR137" s="55"/>
      <c r="FS137" s="55"/>
      <c r="FT137" s="76"/>
      <c r="FU137" s="76"/>
      <c r="FV137" s="76"/>
      <c r="FW137" s="76"/>
      <c r="FX137" s="76"/>
      <c r="FY137" s="55"/>
      <c r="FZ137" s="55"/>
      <c r="GA137" s="55"/>
      <c r="GB137" s="76"/>
      <c r="GC137" s="55"/>
      <c r="GD137" s="55"/>
      <c r="GE137" s="76"/>
      <c r="GF137" s="76"/>
      <c r="GG137" s="76"/>
      <c r="GH137" s="76"/>
      <c r="GI137" s="76"/>
      <c r="GJ137" s="55"/>
      <c r="GK137" s="55"/>
      <c r="GL137" s="55"/>
      <c r="GM137" s="76"/>
      <c r="GN137" s="55"/>
      <c r="GO137" s="55"/>
      <c r="GP137" s="76"/>
      <c r="GQ137" s="76"/>
      <c r="GR137" s="76"/>
      <c r="GS137" s="76"/>
      <c r="GT137" s="76"/>
      <c r="GU137" s="55"/>
      <c r="GV137" s="55"/>
      <c r="GW137" s="55"/>
      <c r="GX137" s="76"/>
      <c r="GY137" s="55"/>
      <c r="GZ137" s="55"/>
      <c r="HA137" s="76"/>
      <c r="HB137" s="76"/>
      <c r="HC137" s="76"/>
      <c r="HD137" s="76"/>
      <c r="HE137" s="76"/>
      <c r="HF137" s="55"/>
      <c r="HG137" s="55"/>
      <c r="HH137" s="55"/>
      <c r="HI137" s="76"/>
      <c r="HJ137" s="55"/>
      <c r="HK137" s="55"/>
      <c r="HL137" s="76"/>
      <c r="HM137" s="76"/>
      <c r="HN137" s="76"/>
      <c r="HO137" s="76"/>
      <c r="HP137" s="76"/>
      <c r="HQ137" s="55"/>
      <c r="HR137" s="55"/>
      <c r="HS137" s="55"/>
      <c r="HT137" s="76"/>
      <c r="HU137" s="55"/>
      <c r="HV137" s="55"/>
      <c r="HW137" s="76"/>
      <c r="HX137" s="76"/>
      <c r="HY137" s="76"/>
      <c r="HZ137" s="76"/>
      <c r="IA137" s="76"/>
      <c r="IB137" s="55"/>
      <c r="IC137" s="55"/>
      <c r="ID137" s="55"/>
      <c r="IE137" s="76"/>
      <c r="IF137" s="55"/>
      <c r="IG137" s="55"/>
      <c r="IH137" s="76"/>
      <c r="II137" s="76"/>
      <c r="IJ137" s="76"/>
      <c r="IK137" s="76"/>
      <c r="IL137" s="76"/>
      <c r="IM137" s="55"/>
      <c r="IN137" s="55"/>
      <c r="IO137" s="55"/>
      <c r="IP137" s="76"/>
      <c r="IQ137" s="55"/>
      <c r="IR137" s="55"/>
      <c r="IS137" s="76"/>
      <c r="IT137" s="76"/>
    </row>
    <row r="138" spans="1:254" s="8" customFormat="1" ht="48" customHeight="1">
      <c r="A138" s="29">
        <v>125</v>
      </c>
      <c r="B138" s="31"/>
      <c r="C138" s="31" t="s">
        <v>181</v>
      </c>
      <c r="D138" s="31" t="s">
        <v>102</v>
      </c>
      <c r="E138" s="31" t="s">
        <v>24</v>
      </c>
      <c r="F138" s="31" t="s">
        <v>16</v>
      </c>
      <c r="G138" s="32" t="s">
        <v>35</v>
      </c>
      <c r="H138" s="33">
        <f>SUM(I138:L138)</f>
        <v>450</v>
      </c>
      <c r="I138" s="38">
        <v>450</v>
      </c>
      <c r="J138" s="33"/>
      <c r="K138" s="33"/>
      <c r="L138" s="33"/>
      <c r="M138" s="39">
        <v>45139</v>
      </c>
      <c r="N138" s="33">
        <v>5500</v>
      </c>
      <c r="O138" s="38">
        <v>5.4</v>
      </c>
      <c r="P138" s="33">
        <v>2100</v>
      </c>
      <c r="Q138" s="88"/>
      <c r="R138" s="55"/>
      <c r="S138" s="76"/>
      <c r="T138" s="55"/>
      <c r="U138" s="55"/>
      <c r="V138" s="76"/>
      <c r="W138" s="76"/>
      <c r="X138" s="76"/>
      <c r="Y138" s="76"/>
      <c r="Z138" s="76"/>
      <c r="AA138" s="55"/>
      <c r="AB138" s="55"/>
      <c r="AC138" s="55"/>
      <c r="AD138" s="76"/>
      <c r="AE138" s="55"/>
      <c r="AF138" s="55"/>
      <c r="AG138" s="76"/>
      <c r="AH138" s="76"/>
      <c r="AI138" s="76"/>
      <c r="AJ138" s="76"/>
      <c r="AK138" s="76"/>
      <c r="AL138" s="55"/>
      <c r="AM138" s="55"/>
      <c r="AN138" s="55"/>
      <c r="AO138" s="76"/>
      <c r="AP138" s="55"/>
      <c r="AQ138" s="55"/>
      <c r="AR138" s="76"/>
      <c r="AS138" s="76"/>
      <c r="AT138" s="76"/>
      <c r="AU138" s="76"/>
      <c r="AV138" s="76"/>
      <c r="AW138" s="55"/>
      <c r="AX138" s="55"/>
      <c r="AY138" s="55"/>
      <c r="AZ138" s="76"/>
      <c r="BA138" s="55"/>
      <c r="BB138" s="55"/>
      <c r="BC138" s="76"/>
      <c r="BD138" s="76"/>
      <c r="BE138" s="76"/>
      <c r="BF138" s="76"/>
      <c r="BG138" s="76"/>
      <c r="BH138" s="55"/>
      <c r="BI138" s="55"/>
      <c r="BJ138" s="55"/>
      <c r="BK138" s="76"/>
      <c r="BL138" s="55"/>
      <c r="BM138" s="55"/>
      <c r="BN138" s="76"/>
      <c r="BO138" s="76"/>
      <c r="BP138" s="76"/>
      <c r="BQ138" s="76"/>
      <c r="BR138" s="76"/>
      <c r="BS138" s="55"/>
      <c r="BT138" s="55"/>
      <c r="BU138" s="55"/>
      <c r="BV138" s="76"/>
      <c r="BW138" s="55"/>
      <c r="BX138" s="55"/>
      <c r="BY138" s="76"/>
      <c r="BZ138" s="76"/>
      <c r="CA138" s="76"/>
      <c r="CB138" s="76"/>
      <c r="CC138" s="76"/>
      <c r="CD138" s="55"/>
      <c r="CE138" s="55"/>
      <c r="CF138" s="55"/>
      <c r="CG138" s="76"/>
      <c r="CH138" s="55"/>
      <c r="CI138" s="55"/>
      <c r="CJ138" s="76"/>
      <c r="CK138" s="76"/>
      <c r="CL138" s="76"/>
      <c r="CM138" s="76"/>
      <c r="CN138" s="76"/>
      <c r="CO138" s="55"/>
      <c r="CP138" s="55"/>
      <c r="CQ138" s="55"/>
      <c r="CR138" s="76"/>
      <c r="CS138" s="55"/>
      <c r="CT138" s="55"/>
      <c r="CU138" s="76"/>
      <c r="CV138" s="76"/>
      <c r="CW138" s="76"/>
      <c r="CX138" s="76"/>
      <c r="CY138" s="76"/>
      <c r="CZ138" s="55"/>
      <c r="DA138" s="55"/>
      <c r="DB138" s="55"/>
      <c r="DC138" s="76"/>
      <c r="DD138" s="55"/>
      <c r="DE138" s="55"/>
      <c r="DF138" s="76"/>
      <c r="DG138" s="76"/>
      <c r="DH138" s="76"/>
      <c r="DI138" s="76"/>
      <c r="DJ138" s="76"/>
      <c r="DK138" s="55"/>
      <c r="DL138" s="55"/>
      <c r="DM138" s="55"/>
      <c r="DN138" s="76"/>
      <c r="DO138" s="55"/>
      <c r="DP138" s="55"/>
      <c r="DQ138" s="76"/>
      <c r="DR138" s="76"/>
      <c r="DS138" s="76"/>
      <c r="DT138" s="76"/>
      <c r="DU138" s="76"/>
      <c r="DV138" s="55"/>
      <c r="DW138" s="55"/>
      <c r="DX138" s="55"/>
      <c r="DY138" s="76"/>
      <c r="DZ138" s="55"/>
      <c r="EA138" s="55"/>
      <c r="EB138" s="76"/>
      <c r="EC138" s="76"/>
      <c r="ED138" s="76"/>
      <c r="EE138" s="76"/>
      <c r="EF138" s="76"/>
      <c r="EG138" s="55"/>
      <c r="EH138" s="55"/>
      <c r="EI138" s="55"/>
      <c r="EJ138" s="76"/>
      <c r="EK138" s="55"/>
      <c r="EL138" s="55"/>
      <c r="EM138" s="76"/>
      <c r="EN138" s="76"/>
      <c r="EO138" s="76"/>
      <c r="EP138" s="76"/>
      <c r="EQ138" s="76"/>
      <c r="ER138" s="55"/>
      <c r="ES138" s="55"/>
      <c r="ET138" s="55"/>
      <c r="EU138" s="76"/>
      <c r="EV138" s="55"/>
      <c r="EW138" s="55"/>
      <c r="EX138" s="76"/>
      <c r="EY138" s="76"/>
      <c r="EZ138" s="76"/>
      <c r="FA138" s="76"/>
      <c r="FB138" s="76"/>
      <c r="FC138" s="55"/>
      <c r="FD138" s="55"/>
      <c r="FE138" s="55"/>
      <c r="FF138" s="76"/>
      <c r="FG138" s="55"/>
      <c r="FH138" s="55"/>
      <c r="FI138" s="76"/>
      <c r="FJ138" s="76"/>
      <c r="FK138" s="76"/>
      <c r="FL138" s="76"/>
      <c r="FM138" s="76"/>
      <c r="FN138" s="55"/>
      <c r="FO138" s="55"/>
      <c r="FP138" s="55"/>
      <c r="FQ138" s="76"/>
      <c r="FR138" s="55"/>
      <c r="FS138" s="55"/>
      <c r="FT138" s="76"/>
      <c r="FU138" s="76"/>
      <c r="FV138" s="76"/>
      <c r="FW138" s="76"/>
      <c r="FX138" s="76"/>
      <c r="FY138" s="55"/>
      <c r="FZ138" s="55"/>
      <c r="GA138" s="55"/>
      <c r="GB138" s="76"/>
      <c r="GC138" s="55"/>
      <c r="GD138" s="55"/>
      <c r="GE138" s="76"/>
      <c r="GF138" s="76"/>
      <c r="GG138" s="76"/>
      <c r="GH138" s="76"/>
      <c r="GI138" s="76"/>
      <c r="GJ138" s="55"/>
      <c r="GK138" s="55"/>
      <c r="GL138" s="55"/>
      <c r="GM138" s="76"/>
      <c r="GN138" s="55"/>
      <c r="GO138" s="55"/>
      <c r="GP138" s="76"/>
      <c r="GQ138" s="76"/>
      <c r="GR138" s="76"/>
      <c r="GS138" s="76"/>
      <c r="GT138" s="76"/>
      <c r="GU138" s="55"/>
      <c r="GV138" s="55"/>
      <c r="GW138" s="55"/>
      <c r="GX138" s="76"/>
      <c r="GY138" s="55"/>
      <c r="GZ138" s="55"/>
      <c r="HA138" s="76"/>
      <c r="HB138" s="76"/>
      <c r="HC138" s="76"/>
      <c r="HD138" s="76"/>
      <c r="HE138" s="76"/>
      <c r="HF138" s="55"/>
      <c r="HG138" s="55"/>
      <c r="HH138" s="55"/>
      <c r="HI138" s="76"/>
      <c r="HJ138" s="55"/>
      <c r="HK138" s="55"/>
      <c r="HL138" s="76"/>
      <c r="HM138" s="76"/>
      <c r="HN138" s="76"/>
      <c r="HO138" s="76"/>
      <c r="HP138" s="76"/>
      <c r="HQ138" s="55"/>
      <c r="HR138" s="55"/>
      <c r="HS138" s="55"/>
      <c r="HT138" s="76"/>
      <c r="HU138" s="55"/>
      <c r="HV138" s="55"/>
      <c r="HW138" s="76"/>
      <c r="HX138" s="76"/>
      <c r="HY138" s="76"/>
      <c r="HZ138" s="76"/>
      <c r="IA138" s="76"/>
      <c r="IB138" s="55"/>
      <c r="IC138" s="55"/>
      <c r="ID138" s="55"/>
      <c r="IE138" s="76"/>
      <c r="IF138" s="55"/>
      <c r="IG138" s="55"/>
      <c r="IH138" s="76"/>
      <c r="II138" s="76"/>
      <c r="IJ138" s="76"/>
      <c r="IK138" s="76"/>
      <c r="IL138" s="76"/>
      <c r="IM138" s="55"/>
      <c r="IN138" s="55"/>
      <c r="IO138" s="55"/>
      <c r="IP138" s="76"/>
      <c r="IQ138" s="55"/>
      <c r="IR138" s="55"/>
      <c r="IS138" s="76"/>
      <c r="IT138" s="76"/>
    </row>
    <row r="139" spans="1:254" s="10" customFormat="1" ht="25" customHeight="1">
      <c r="A139" s="34"/>
      <c r="B139" s="31" t="s">
        <v>31</v>
      </c>
      <c r="C139" s="35"/>
      <c r="D139" s="31"/>
      <c r="E139" s="31"/>
      <c r="F139" s="31"/>
      <c r="G139" s="36"/>
      <c r="H139" s="33">
        <f>SUM(H133:H138)</f>
        <v>9480</v>
      </c>
      <c r="I139" s="33">
        <f aca="true" t="shared" si="20" ref="I139:P139">SUM(I133:I138)</f>
        <v>1710</v>
      </c>
      <c r="J139" s="33">
        <f>SUM(J133:J138)</f>
        <v>6170</v>
      </c>
      <c r="K139" s="33">
        <f>SUM(K133:K138)</f>
        <v>1600</v>
      </c>
      <c r="L139" s="33">
        <f>SUM(L133:L138)</f>
        <v>0</v>
      </c>
      <c r="M139" s="39"/>
      <c r="N139" s="33">
        <f>SUM(N133:N138)</f>
        <v>117473.89</v>
      </c>
      <c r="O139" s="33">
        <f>SUM(O133:O138)</f>
        <v>170.97</v>
      </c>
      <c r="P139" s="33">
        <f>SUM(P133:P138)</f>
        <v>54210</v>
      </c>
      <c r="Q139" s="46"/>
      <c r="R139" s="54"/>
      <c r="S139" s="89"/>
      <c r="T139" s="54"/>
      <c r="U139" s="53"/>
      <c r="V139" s="53"/>
      <c r="W139" s="53"/>
      <c r="X139" s="53"/>
      <c r="Y139" s="53"/>
      <c r="Z139" s="53"/>
      <c r="AA139" s="54"/>
      <c r="AB139" s="54"/>
      <c r="AC139" s="54"/>
      <c r="AD139" s="89"/>
      <c r="AE139" s="54"/>
      <c r="AF139" s="53"/>
      <c r="AG139" s="53"/>
      <c r="AH139" s="53"/>
      <c r="AI139" s="53"/>
      <c r="AJ139" s="53"/>
      <c r="AK139" s="53"/>
      <c r="AL139" s="54"/>
      <c r="AM139" s="54"/>
      <c r="AN139" s="54"/>
      <c r="AO139" s="89"/>
      <c r="AP139" s="54"/>
      <c r="AQ139" s="53"/>
      <c r="AR139" s="53"/>
      <c r="AS139" s="53"/>
      <c r="AT139" s="53"/>
      <c r="AU139" s="53"/>
      <c r="AV139" s="53"/>
      <c r="AW139" s="54"/>
      <c r="AX139" s="54"/>
      <c r="AY139" s="54"/>
      <c r="AZ139" s="89"/>
      <c r="BA139" s="54"/>
      <c r="BB139" s="53"/>
      <c r="BC139" s="53"/>
      <c r="BD139" s="53"/>
      <c r="BE139" s="53"/>
      <c r="BF139" s="53"/>
      <c r="BG139" s="53"/>
      <c r="BH139" s="54"/>
      <c r="BI139" s="54"/>
      <c r="BJ139" s="54"/>
      <c r="BK139" s="89"/>
      <c r="BL139" s="54"/>
      <c r="BM139" s="53"/>
      <c r="BN139" s="53"/>
      <c r="BO139" s="53"/>
      <c r="BP139" s="53"/>
      <c r="BQ139" s="53"/>
      <c r="BR139" s="53"/>
      <c r="BS139" s="54"/>
      <c r="BT139" s="54"/>
      <c r="BU139" s="54"/>
      <c r="BV139" s="89"/>
      <c r="BW139" s="54"/>
      <c r="BX139" s="53"/>
      <c r="BY139" s="53"/>
      <c r="BZ139" s="53"/>
      <c r="CA139" s="53"/>
      <c r="CB139" s="53"/>
      <c r="CC139" s="53"/>
      <c r="CD139" s="54"/>
      <c r="CE139" s="54"/>
      <c r="CF139" s="54"/>
      <c r="CG139" s="89"/>
      <c r="CH139" s="54"/>
      <c r="CI139" s="53"/>
      <c r="CJ139" s="53"/>
      <c r="CK139" s="53"/>
      <c r="CL139" s="53"/>
      <c r="CM139" s="53"/>
      <c r="CN139" s="53"/>
      <c r="CO139" s="54"/>
      <c r="CP139" s="54"/>
      <c r="CQ139" s="54"/>
      <c r="CR139" s="89"/>
      <c r="CS139" s="54"/>
      <c r="CT139" s="53"/>
      <c r="CU139" s="53"/>
      <c r="CV139" s="53"/>
      <c r="CW139" s="53"/>
      <c r="CX139" s="53"/>
      <c r="CY139" s="53"/>
      <c r="CZ139" s="54"/>
      <c r="DA139" s="54"/>
      <c r="DB139" s="54"/>
      <c r="DC139" s="89"/>
      <c r="DD139" s="54"/>
      <c r="DE139" s="53"/>
      <c r="DF139" s="53"/>
      <c r="DG139" s="53"/>
      <c r="DH139" s="53"/>
      <c r="DI139" s="53"/>
      <c r="DJ139" s="53"/>
      <c r="DK139" s="54"/>
      <c r="DL139" s="54"/>
      <c r="DM139" s="54"/>
      <c r="DN139" s="89"/>
      <c r="DO139" s="54"/>
      <c r="DP139" s="53"/>
      <c r="DQ139" s="53"/>
      <c r="DR139" s="53"/>
      <c r="DS139" s="53"/>
      <c r="DT139" s="53"/>
      <c r="DU139" s="53"/>
      <c r="DV139" s="54"/>
      <c r="DW139" s="54"/>
      <c r="DX139" s="54"/>
      <c r="DY139" s="89"/>
      <c r="DZ139" s="54"/>
      <c r="EA139" s="53"/>
      <c r="EB139" s="53"/>
      <c r="EC139" s="53"/>
      <c r="ED139" s="53"/>
      <c r="EE139" s="53"/>
      <c r="EF139" s="53"/>
      <c r="EG139" s="54"/>
      <c r="EH139" s="54"/>
      <c r="EI139" s="54"/>
      <c r="EJ139" s="89"/>
      <c r="EK139" s="54"/>
      <c r="EL139" s="53"/>
      <c r="EM139" s="53"/>
      <c r="EN139" s="53"/>
      <c r="EO139" s="53"/>
      <c r="EP139" s="53"/>
      <c r="EQ139" s="53"/>
      <c r="ER139" s="54"/>
      <c r="ES139" s="54"/>
      <c r="ET139" s="54"/>
      <c r="EU139" s="89"/>
      <c r="EV139" s="54"/>
      <c r="EW139" s="53"/>
      <c r="EX139" s="53"/>
      <c r="EY139" s="53"/>
      <c r="EZ139" s="53"/>
      <c r="FA139" s="53"/>
      <c r="FB139" s="53"/>
      <c r="FC139" s="54"/>
      <c r="FD139" s="54"/>
      <c r="FE139" s="54"/>
      <c r="FF139" s="89"/>
      <c r="FG139" s="54"/>
      <c r="FH139" s="53"/>
      <c r="FI139" s="53"/>
      <c r="FJ139" s="53"/>
      <c r="FK139" s="53"/>
      <c r="FL139" s="53"/>
      <c r="FM139" s="53"/>
      <c r="FN139" s="54"/>
      <c r="FO139" s="54"/>
      <c r="FP139" s="54"/>
      <c r="FQ139" s="89"/>
      <c r="FR139" s="54"/>
      <c r="FS139" s="53"/>
      <c r="FT139" s="53"/>
      <c r="FU139" s="53"/>
      <c r="FV139" s="53"/>
      <c r="FW139" s="53"/>
      <c r="FX139" s="53"/>
      <c r="FY139" s="54"/>
      <c r="FZ139" s="54"/>
      <c r="GA139" s="54"/>
      <c r="GB139" s="89"/>
      <c r="GC139" s="54"/>
      <c r="GD139" s="53"/>
      <c r="GE139" s="53"/>
      <c r="GF139" s="53"/>
      <c r="GG139" s="53"/>
      <c r="GH139" s="53"/>
      <c r="GI139" s="53"/>
      <c r="GJ139" s="54"/>
      <c r="GK139" s="54"/>
      <c r="GL139" s="54"/>
      <c r="GM139" s="89"/>
      <c r="GN139" s="54"/>
      <c r="GO139" s="53"/>
      <c r="GP139" s="53"/>
      <c r="GQ139" s="53"/>
      <c r="GR139" s="53"/>
      <c r="GS139" s="53"/>
      <c r="GT139" s="53"/>
      <c r="GU139" s="54"/>
      <c r="GV139" s="54"/>
      <c r="GW139" s="54"/>
      <c r="GX139" s="89"/>
      <c r="GY139" s="54"/>
      <c r="GZ139" s="53"/>
      <c r="HA139" s="53"/>
      <c r="HB139" s="53"/>
      <c r="HC139" s="53"/>
      <c r="HD139" s="53"/>
      <c r="HE139" s="53"/>
      <c r="HF139" s="54"/>
      <c r="HG139" s="54"/>
      <c r="HH139" s="54"/>
      <c r="HI139" s="89"/>
      <c r="HJ139" s="54"/>
      <c r="HK139" s="53"/>
      <c r="HL139" s="53"/>
      <c r="HM139" s="53"/>
      <c r="HN139" s="53"/>
      <c r="HO139" s="53"/>
      <c r="HP139" s="53"/>
      <c r="HQ139" s="54"/>
      <c r="HR139" s="54"/>
      <c r="HS139" s="54"/>
      <c r="HT139" s="89"/>
      <c r="HU139" s="54"/>
      <c r="HV139" s="53"/>
      <c r="HW139" s="53"/>
      <c r="HX139" s="53"/>
      <c r="HY139" s="53"/>
      <c r="HZ139" s="53"/>
      <c r="IA139" s="53"/>
      <c r="IB139" s="54"/>
      <c r="IC139" s="54"/>
      <c r="ID139" s="54"/>
      <c r="IE139" s="89"/>
      <c r="IF139" s="54"/>
      <c r="IG139" s="53"/>
      <c r="IH139" s="53"/>
      <c r="II139" s="53"/>
      <c r="IJ139" s="53"/>
      <c r="IK139" s="53"/>
      <c r="IL139" s="53"/>
      <c r="IM139" s="54"/>
      <c r="IN139" s="54"/>
      <c r="IO139" s="54"/>
      <c r="IP139" s="89"/>
      <c r="IQ139" s="54"/>
      <c r="IR139" s="53"/>
      <c r="IS139" s="53"/>
      <c r="IT139" s="53"/>
    </row>
    <row r="140" spans="1:254" s="8" customFormat="1" ht="31" customHeight="1">
      <c r="A140" s="29">
        <v>126</v>
      </c>
      <c r="B140" s="31" t="s">
        <v>182</v>
      </c>
      <c r="C140" s="31" t="s">
        <v>183</v>
      </c>
      <c r="D140" s="31" t="s">
        <v>34</v>
      </c>
      <c r="E140" s="31" t="s">
        <v>24</v>
      </c>
      <c r="F140" s="31" t="s">
        <v>17</v>
      </c>
      <c r="G140" s="32" t="s">
        <v>35</v>
      </c>
      <c r="H140" s="33">
        <f>SUM(I140:L140)</f>
        <v>2160</v>
      </c>
      <c r="I140" s="38"/>
      <c r="J140" s="33">
        <v>2160</v>
      </c>
      <c r="K140" s="33"/>
      <c r="L140" s="33"/>
      <c r="M140" s="39">
        <v>44774</v>
      </c>
      <c r="N140" s="33">
        <v>40304</v>
      </c>
      <c r="O140" s="38">
        <v>62</v>
      </c>
      <c r="P140" s="33">
        <v>23353</v>
      </c>
      <c r="Q140" s="46"/>
      <c r="R140" s="80"/>
      <c r="S140" s="80"/>
      <c r="T140" s="55"/>
      <c r="U140" s="55"/>
      <c r="V140" s="81"/>
      <c r="W140" s="82"/>
      <c r="X140" s="82"/>
      <c r="Y140" s="82"/>
      <c r="Z140" s="82"/>
      <c r="AA140" s="80"/>
      <c r="AB140" s="80"/>
      <c r="AC140" s="80"/>
      <c r="AD140" s="80"/>
      <c r="AE140" s="55"/>
      <c r="AF140" s="55"/>
      <c r="AG140" s="81"/>
      <c r="AH140" s="82"/>
      <c r="AI140" s="82"/>
      <c r="AJ140" s="82"/>
      <c r="AK140" s="82"/>
      <c r="AL140" s="80"/>
      <c r="AM140" s="80"/>
      <c r="AN140" s="80"/>
      <c r="AO140" s="80"/>
      <c r="AP140" s="55"/>
      <c r="AQ140" s="55"/>
      <c r="AR140" s="81"/>
      <c r="AS140" s="82"/>
      <c r="AT140" s="82"/>
      <c r="AU140" s="82"/>
      <c r="AV140" s="82"/>
      <c r="AW140" s="80"/>
      <c r="AX140" s="80"/>
      <c r="AY140" s="80"/>
      <c r="AZ140" s="80"/>
      <c r="BA140" s="55"/>
      <c r="BB140" s="55"/>
      <c r="BC140" s="81"/>
      <c r="BD140" s="82"/>
      <c r="BE140" s="82"/>
      <c r="BF140" s="82"/>
      <c r="BG140" s="82"/>
      <c r="BH140" s="80"/>
      <c r="BI140" s="80"/>
      <c r="BJ140" s="80"/>
      <c r="BK140" s="80"/>
      <c r="BL140" s="55"/>
      <c r="BM140" s="55"/>
      <c r="BN140" s="81"/>
      <c r="BO140" s="82"/>
      <c r="BP140" s="82"/>
      <c r="BQ140" s="82"/>
      <c r="BR140" s="82"/>
      <c r="BS140" s="80"/>
      <c r="BT140" s="80"/>
      <c r="BU140" s="80"/>
      <c r="BV140" s="80"/>
      <c r="BW140" s="55"/>
      <c r="BX140" s="55"/>
      <c r="BY140" s="81"/>
      <c r="BZ140" s="82"/>
      <c r="CA140" s="82"/>
      <c r="CB140" s="82"/>
      <c r="CC140" s="82"/>
      <c r="CD140" s="80"/>
      <c r="CE140" s="80"/>
      <c r="CF140" s="80"/>
      <c r="CG140" s="80"/>
      <c r="CH140" s="55"/>
      <c r="CI140" s="55"/>
      <c r="CJ140" s="81"/>
      <c r="CK140" s="82"/>
      <c r="CL140" s="82"/>
      <c r="CM140" s="82"/>
      <c r="CN140" s="82"/>
      <c r="CO140" s="80"/>
      <c r="CP140" s="80"/>
      <c r="CQ140" s="80"/>
      <c r="CR140" s="80"/>
      <c r="CS140" s="55"/>
      <c r="CT140" s="55"/>
      <c r="CU140" s="81"/>
      <c r="CV140" s="82"/>
      <c r="CW140" s="82"/>
      <c r="CX140" s="82"/>
      <c r="CY140" s="82"/>
      <c r="CZ140" s="80"/>
      <c r="DA140" s="80"/>
      <c r="DB140" s="80"/>
      <c r="DC140" s="80"/>
      <c r="DD140" s="55"/>
      <c r="DE140" s="55"/>
      <c r="DF140" s="81"/>
      <c r="DG140" s="82"/>
      <c r="DH140" s="82"/>
      <c r="DI140" s="82"/>
      <c r="DJ140" s="82"/>
      <c r="DK140" s="80"/>
      <c r="DL140" s="80"/>
      <c r="DM140" s="80"/>
      <c r="DN140" s="80"/>
      <c r="DO140" s="55"/>
      <c r="DP140" s="55"/>
      <c r="DQ140" s="81"/>
      <c r="DR140" s="82"/>
      <c r="DS140" s="82"/>
      <c r="DT140" s="82"/>
      <c r="DU140" s="82"/>
      <c r="DV140" s="80"/>
      <c r="DW140" s="80"/>
      <c r="DX140" s="80"/>
      <c r="DY140" s="80"/>
      <c r="DZ140" s="55"/>
      <c r="EA140" s="55"/>
      <c r="EB140" s="81"/>
      <c r="EC140" s="82"/>
      <c r="ED140" s="82"/>
      <c r="EE140" s="82"/>
      <c r="EF140" s="82"/>
      <c r="EG140" s="80"/>
      <c r="EH140" s="80"/>
      <c r="EI140" s="80"/>
      <c r="EJ140" s="80"/>
      <c r="EK140" s="55"/>
      <c r="EL140" s="55"/>
      <c r="EM140" s="81"/>
      <c r="EN140" s="82"/>
      <c r="EO140" s="82"/>
      <c r="EP140" s="82"/>
      <c r="EQ140" s="82"/>
      <c r="ER140" s="80"/>
      <c r="ES140" s="80"/>
      <c r="ET140" s="80"/>
      <c r="EU140" s="80"/>
      <c r="EV140" s="55"/>
      <c r="EW140" s="55"/>
      <c r="EX140" s="81"/>
      <c r="EY140" s="82"/>
      <c r="EZ140" s="82"/>
      <c r="FA140" s="82"/>
      <c r="FB140" s="82"/>
      <c r="FC140" s="80"/>
      <c r="FD140" s="80"/>
      <c r="FE140" s="80"/>
      <c r="FF140" s="80"/>
      <c r="FG140" s="55"/>
      <c r="FH140" s="55"/>
      <c r="FI140" s="81"/>
      <c r="FJ140" s="82"/>
      <c r="FK140" s="82"/>
      <c r="FL140" s="82"/>
      <c r="FM140" s="82"/>
      <c r="FN140" s="80"/>
      <c r="FO140" s="80"/>
      <c r="FP140" s="80"/>
      <c r="FQ140" s="80"/>
      <c r="FR140" s="55"/>
      <c r="FS140" s="55"/>
      <c r="FT140" s="81"/>
      <c r="FU140" s="82"/>
      <c r="FV140" s="82"/>
      <c r="FW140" s="82"/>
      <c r="FX140" s="82"/>
      <c r="FY140" s="80"/>
      <c r="FZ140" s="80"/>
      <c r="GA140" s="80"/>
      <c r="GB140" s="80"/>
      <c r="GC140" s="55"/>
      <c r="GD140" s="55"/>
      <c r="GE140" s="81"/>
      <c r="GF140" s="82"/>
      <c r="GG140" s="82"/>
      <c r="GH140" s="82"/>
      <c r="GI140" s="82"/>
      <c r="GJ140" s="80"/>
      <c r="GK140" s="80"/>
      <c r="GL140" s="80"/>
      <c r="GM140" s="80"/>
      <c r="GN140" s="55"/>
      <c r="GO140" s="55"/>
      <c r="GP140" s="81"/>
      <c r="GQ140" s="82"/>
      <c r="GR140" s="82"/>
      <c r="GS140" s="82"/>
      <c r="GT140" s="82"/>
      <c r="GU140" s="80"/>
      <c r="GV140" s="80"/>
      <c r="GW140" s="80"/>
      <c r="GX140" s="80"/>
      <c r="GY140" s="55"/>
      <c r="GZ140" s="55"/>
      <c r="HA140" s="81"/>
      <c r="HB140" s="82"/>
      <c r="HC140" s="82"/>
      <c r="HD140" s="82"/>
      <c r="HE140" s="82"/>
      <c r="HF140" s="80"/>
      <c r="HG140" s="80"/>
      <c r="HH140" s="80"/>
      <c r="HI140" s="80"/>
      <c r="HJ140" s="55"/>
      <c r="HK140" s="55"/>
      <c r="HL140" s="81"/>
      <c r="HM140" s="82"/>
      <c r="HN140" s="82"/>
      <c r="HO140" s="82"/>
      <c r="HP140" s="82"/>
      <c r="HQ140" s="80"/>
      <c r="HR140" s="80"/>
      <c r="HS140" s="80"/>
      <c r="HT140" s="80"/>
      <c r="HU140" s="55"/>
      <c r="HV140" s="55"/>
      <c r="HW140" s="81"/>
      <c r="HX140" s="82"/>
      <c r="HY140" s="82"/>
      <c r="HZ140" s="82"/>
      <c r="IA140" s="82"/>
      <c r="IB140" s="80"/>
      <c r="IC140" s="80"/>
      <c r="ID140" s="80"/>
      <c r="IE140" s="80"/>
      <c r="IF140" s="55"/>
      <c r="IG140" s="55"/>
      <c r="IH140" s="81"/>
      <c r="II140" s="82"/>
      <c r="IJ140" s="82"/>
      <c r="IK140" s="82"/>
      <c r="IL140" s="82"/>
      <c r="IM140" s="80"/>
      <c r="IN140" s="80"/>
      <c r="IO140" s="80"/>
      <c r="IP140" s="80"/>
      <c r="IQ140" s="55"/>
      <c r="IR140" s="55"/>
      <c r="IS140" s="81"/>
      <c r="IT140" s="82"/>
    </row>
    <row r="141" spans="1:254" s="8" customFormat="1" ht="36" customHeight="1">
      <c r="A141" s="29">
        <v>127</v>
      </c>
      <c r="B141" s="31"/>
      <c r="C141" s="31" t="s">
        <v>184</v>
      </c>
      <c r="D141" s="31" t="s">
        <v>185</v>
      </c>
      <c r="E141" s="31" t="s">
        <v>24</v>
      </c>
      <c r="F141" s="31" t="s">
        <v>17</v>
      </c>
      <c r="G141" s="32" t="s">
        <v>25</v>
      </c>
      <c r="H141" s="33">
        <f aca="true" t="shared" si="21" ref="H141:H155">SUM(I141:L141)</f>
        <v>270</v>
      </c>
      <c r="I141" s="38"/>
      <c r="J141" s="33">
        <v>270</v>
      </c>
      <c r="K141" s="33"/>
      <c r="L141" s="33"/>
      <c r="M141" s="39">
        <v>44621</v>
      </c>
      <c r="N141" s="33">
        <v>1455</v>
      </c>
      <c r="O141" s="38">
        <v>0</v>
      </c>
      <c r="P141" s="33">
        <v>665</v>
      </c>
      <c r="Q141" s="46"/>
      <c r="R141" s="80"/>
      <c r="S141" s="80"/>
      <c r="T141" s="55"/>
      <c r="U141" s="55"/>
      <c r="V141" s="81"/>
      <c r="W141" s="82"/>
      <c r="X141" s="82"/>
      <c r="Y141" s="82"/>
      <c r="Z141" s="82"/>
      <c r="AA141" s="80"/>
      <c r="AB141" s="80"/>
      <c r="AC141" s="80"/>
      <c r="AD141" s="80"/>
      <c r="AE141" s="55"/>
      <c r="AF141" s="55"/>
      <c r="AG141" s="81"/>
      <c r="AH141" s="82"/>
      <c r="AI141" s="82"/>
      <c r="AJ141" s="82"/>
      <c r="AK141" s="82"/>
      <c r="AL141" s="80"/>
      <c r="AM141" s="80"/>
      <c r="AN141" s="80"/>
      <c r="AO141" s="80"/>
      <c r="AP141" s="55"/>
      <c r="AQ141" s="55"/>
      <c r="AR141" s="81"/>
      <c r="AS141" s="82"/>
      <c r="AT141" s="82"/>
      <c r="AU141" s="82"/>
      <c r="AV141" s="82"/>
      <c r="AW141" s="80"/>
      <c r="AX141" s="80"/>
      <c r="AY141" s="80"/>
      <c r="AZ141" s="80"/>
      <c r="BA141" s="55"/>
      <c r="BB141" s="55"/>
      <c r="BC141" s="81"/>
      <c r="BD141" s="82"/>
      <c r="BE141" s="82"/>
      <c r="BF141" s="82"/>
      <c r="BG141" s="82"/>
      <c r="BH141" s="80"/>
      <c r="BI141" s="80"/>
      <c r="BJ141" s="80"/>
      <c r="BK141" s="80"/>
      <c r="BL141" s="55"/>
      <c r="BM141" s="55"/>
      <c r="BN141" s="81"/>
      <c r="BO141" s="82"/>
      <c r="BP141" s="82"/>
      <c r="BQ141" s="82"/>
      <c r="BR141" s="82"/>
      <c r="BS141" s="80"/>
      <c r="BT141" s="80"/>
      <c r="BU141" s="80"/>
      <c r="BV141" s="80"/>
      <c r="BW141" s="55"/>
      <c r="BX141" s="55"/>
      <c r="BY141" s="81"/>
      <c r="BZ141" s="82"/>
      <c r="CA141" s="82"/>
      <c r="CB141" s="82"/>
      <c r="CC141" s="82"/>
      <c r="CD141" s="80"/>
      <c r="CE141" s="80"/>
      <c r="CF141" s="80"/>
      <c r="CG141" s="80"/>
      <c r="CH141" s="55"/>
      <c r="CI141" s="55"/>
      <c r="CJ141" s="81"/>
      <c r="CK141" s="82"/>
      <c r="CL141" s="82"/>
      <c r="CM141" s="82"/>
      <c r="CN141" s="82"/>
      <c r="CO141" s="80"/>
      <c r="CP141" s="80"/>
      <c r="CQ141" s="80"/>
      <c r="CR141" s="80"/>
      <c r="CS141" s="55"/>
      <c r="CT141" s="55"/>
      <c r="CU141" s="81"/>
      <c r="CV141" s="82"/>
      <c r="CW141" s="82"/>
      <c r="CX141" s="82"/>
      <c r="CY141" s="82"/>
      <c r="CZ141" s="80"/>
      <c r="DA141" s="80"/>
      <c r="DB141" s="80"/>
      <c r="DC141" s="80"/>
      <c r="DD141" s="55"/>
      <c r="DE141" s="55"/>
      <c r="DF141" s="81"/>
      <c r="DG141" s="82"/>
      <c r="DH141" s="82"/>
      <c r="DI141" s="82"/>
      <c r="DJ141" s="82"/>
      <c r="DK141" s="80"/>
      <c r="DL141" s="80"/>
      <c r="DM141" s="80"/>
      <c r="DN141" s="80"/>
      <c r="DO141" s="55"/>
      <c r="DP141" s="55"/>
      <c r="DQ141" s="81"/>
      <c r="DR141" s="82"/>
      <c r="DS141" s="82"/>
      <c r="DT141" s="82"/>
      <c r="DU141" s="82"/>
      <c r="DV141" s="80"/>
      <c r="DW141" s="80"/>
      <c r="DX141" s="80"/>
      <c r="DY141" s="80"/>
      <c r="DZ141" s="55"/>
      <c r="EA141" s="55"/>
      <c r="EB141" s="81"/>
      <c r="EC141" s="82"/>
      <c r="ED141" s="82"/>
      <c r="EE141" s="82"/>
      <c r="EF141" s="82"/>
      <c r="EG141" s="80"/>
      <c r="EH141" s="80"/>
      <c r="EI141" s="80"/>
      <c r="EJ141" s="80"/>
      <c r="EK141" s="55"/>
      <c r="EL141" s="55"/>
      <c r="EM141" s="81"/>
      <c r="EN141" s="82"/>
      <c r="EO141" s="82"/>
      <c r="EP141" s="82"/>
      <c r="EQ141" s="82"/>
      <c r="ER141" s="80"/>
      <c r="ES141" s="80"/>
      <c r="ET141" s="80"/>
      <c r="EU141" s="80"/>
      <c r="EV141" s="55"/>
      <c r="EW141" s="55"/>
      <c r="EX141" s="81"/>
      <c r="EY141" s="82"/>
      <c r="EZ141" s="82"/>
      <c r="FA141" s="82"/>
      <c r="FB141" s="82"/>
      <c r="FC141" s="80"/>
      <c r="FD141" s="80"/>
      <c r="FE141" s="80"/>
      <c r="FF141" s="80"/>
      <c r="FG141" s="55"/>
      <c r="FH141" s="55"/>
      <c r="FI141" s="81"/>
      <c r="FJ141" s="82"/>
      <c r="FK141" s="82"/>
      <c r="FL141" s="82"/>
      <c r="FM141" s="82"/>
      <c r="FN141" s="80"/>
      <c r="FO141" s="80"/>
      <c r="FP141" s="80"/>
      <c r="FQ141" s="80"/>
      <c r="FR141" s="55"/>
      <c r="FS141" s="55"/>
      <c r="FT141" s="81"/>
      <c r="FU141" s="82"/>
      <c r="FV141" s="82"/>
      <c r="FW141" s="82"/>
      <c r="FX141" s="82"/>
      <c r="FY141" s="80"/>
      <c r="FZ141" s="80"/>
      <c r="GA141" s="80"/>
      <c r="GB141" s="80"/>
      <c r="GC141" s="55"/>
      <c r="GD141" s="55"/>
      <c r="GE141" s="81"/>
      <c r="GF141" s="82"/>
      <c r="GG141" s="82"/>
      <c r="GH141" s="82"/>
      <c r="GI141" s="82"/>
      <c r="GJ141" s="80"/>
      <c r="GK141" s="80"/>
      <c r="GL141" s="80"/>
      <c r="GM141" s="80"/>
      <c r="GN141" s="55"/>
      <c r="GO141" s="55"/>
      <c r="GP141" s="81"/>
      <c r="GQ141" s="82"/>
      <c r="GR141" s="82"/>
      <c r="GS141" s="82"/>
      <c r="GT141" s="82"/>
      <c r="GU141" s="80"/>
      <c r="GV141" s="80"/>
      <c r="GW141" s="80"/>
      <c r="GX141" s="80"/>
      <c r="GY141" s="55"/>
      <c r="GZ141" s="55"/>
      <c r="HA141" s="81"/>
      <c r="HB141" s="82"/>
      <c r="HC141" s="82"/>
      <c r="HD141" s="82"/>
      <c r="HE141" s="82"/>
      <c r="HF141" s="80"/>
      <c r="HG141" s="80"/>
      <c r="HH141" s="80"/>
      <c r="HI141" s="80"/>
      <c r="HJ141" s="55"/>
      <c r="HK141" s="55"/>
      <c r="HL141" s="81"/>
      <c r="HM141" s="82"/>
      <c r="HN141" s="82"/>
      <c r="HO141" s="82"/>
      <c r="HP141" s="82"/>
      <c r="HQ141" s="80"/>
      <c r="HR141" s="80"/>
      <c r="HS141" s="80"/>
      <c r="HT141" s="80"/>
      <c r="HU141" s="55"/>
      <c r="HV141" s="55"/>
      <c r="HW141" s="81"/>
      <c r="HX141" s="82"/>
      <c r="HY141" s="82"/>
      <c r="HZ141" s="82"/>
      <c r="IA141" s="82"/>
      <c r="IB141" s="80"/>
      <c r="IC141" s="80"/>
      <c r="ID141" s="80"/>
      <c r="IE141" s="80"/>
      <c r="IF141" s="55"/>
      <c r="IG141" s="55"/>
      <c r="IH141" s="81"/>
      <c r="II141" s="82"/>
      <c r="IJ141" s="82"/>
      <c r="IK141" s="82"/>
      <c r="IL141" s="82"/>
      <c r="IM141" s="80"/>
      <c r="IN141" s="80"/>
      <c r="IO141" s="80"/>
      <c r="IP141" s="80"/>
      <c r="IQ141" s="55"/>
      <c r="IR141" s="55"/>
      <c r="IS141" s="81"/>
      <c r="IT141" s="82"/>
    </row>
    <row r="142" spans="1:254" s="8" customFormat="1" ht="38" customHeight="1">
      <c r="A142" s="29">
        <v>128</v>
      </c>
      <c r="B142" s="31"/>
      <c r="C142" s="31" t="s">
        <v>186</v>
      </c>
      <c r="D142" s="31" t="s">
        <v>187</v>
      </c>
      <c r="E142" s="31" t="s">
        <v>24</v>
      </c>
      <c r="F142" s="31" t="s">
        <v>17</v>
      </c>
      <c r="G142" s="32" t="s">
        <v>25</v>
      </c>
      <c r="H142" s="33">
        <f>SUM(I142:L142)</f>
        <v>60</v>
      </c>
      <c r="I142" s="38"/>
      <c r="J142" s="33">
        <v>60</v>
      </c>
      <c r="K142" s="33"/>
      <c r="L142" s="33"/>
      <c r="M142" s="39">
        <v>44774</v>
      </c>
      <c r="N142" s="33">
        <v>2650</v>
      </c>
      <c r="O142" s="38">
        <v>2.1</v>
      </c>
      <c r="P142" s="33">
        <v>1350</v>
      </c>
      <c r="Q142" s="46"/>
      <c r="R142" s="80"/>
      <c r="S142" s="80"/>
      <c r="T142" s="55"/>
      <c r="U142" s="55"/>
      <c r="V142" s="82"/>
      <c r="W142" s="82"/>
      <c r="X142" s="82"/>
      <c r="Y142" s="82"/>
      <c r="Z142" s="82"/>
      <c r="AA142" s="80"/>
      <c r="AB142" s="80"/>
      <c r="AC142" s="80"/>
      <c r="AD142" s="80"/>
      <c r="AE142" s="55"/>
      <c r="AF142" s="55"/>
      <c r="AG142" s="82"/>
      <c r="AH142" s="82"/>
      <c r="AI142" s="82"/>
      <c r="AJ142" s="82"/>
      <c r="AK142" s="82"/>
      <c r="AL142" s="80"/>
      <c r="AM142" s="80"/>
      <c r="AN142" s="80"/>
      <c r="AO142" s="80"/>
      <c r="AP142" s="55"/>
      <c r="AQ142" s="55"/>
      <c r="AR142" s="82"/>
      <c r="AS142" s="82"/>
      <c r="AT142" s="82"/>
      <c r="AU142" s="82"/>
      <c r="AV142" s="82"/>
      <c r="AW142" s="80"/>
      <c r="AX142" s="80"/>
      <c r="AY142" s="80"/>
      <c r="AZ142" s="80"/>
      <c r="BA142" s="55"/>
      <c r="BB142" s="55"/>
      <c r="BC142" s="82"/>
      <c r="BD142" s="82"/>
      <c r="BE142" s="82"/>
      <c r="BF142" s="82"/>
      <c r="BG142" s="82"/>
      <c r="BH142" s="80"/>
      <c r="BI142" s="80"/>
      <c r="BJ142" s="80"/>
      <c r="BK142" s="80"/>
      <c r="BL142" s="55"/>
      <c r="BM142" s="55"/>
      <c r="BN142" s="82"/>
      <c r="BO142" s="82"/>
      <c r="BP142" s="82"/>
      <c r="BQ142" s="82"/>
      <c r="BR142" s="82"/>
      <c r="BS142" s="80"/>
      <c r="BT142" s="80"/>
      <c r="BU142" s="80"/>
      <c r="BV142" s="80"/>
      <c r="BW142" s="55"/>
      <c r="BX142" s="55"/>
      <c r="BY142" s="82"/>
      <c r="BZ142" s="82"/>
      <c r="CA142" s="82"/>
      <c r="CB142" s="82"/>
      <c r="CC142" s="82"/>
      <c r="CD142" s="80"/>
      <c r="CE142" s="80"/>
      <c r="CF142" s="80"/>
      <c r="CG142" s="80"/>
      <c r="CH142" s="55"/>
      <c r="CI142" s="55"/>
      <c r="CJ142" s="82"/>
      <c r="CK142" s="82"/>
      <c r="CL142" s="82"/>
      <c r="CM142" s="82"/>
      <c r="CN142" s="82"/>
      <c r="CO142" s="80"/>
      <c r="CP142" s="80"/>
      <c r="CQ142" s="80"/>
      <c r="CR142" s="80"/>
      <c r="CS142" s="55"/>
      <c r="CT142" s="55"/>
      <c r="CU142" s="82"/>
      <c r="CV142" s="82"/>
      <c r="CW142" s="82"/>
      <c r="CX142" s="82"/>
      <c r="CY142" s="82"/>
      <c r="CZ142" s="80"/>
      <c r="DA142" s="80"/>
      <c r="DB142" s="80"/>
      <c r="DC142" s="80"/>
      <c r="DD142" s="55"/>
      <c r="DE142" s="55"/>
      <c r="DF142" s="82"/>
      <c r="DG142" s="82"/>
      <c r="DH142" s="82"/>
      <c r="DI142" s="82"/>
      <c r="DJ142" s="82"/>
      <c r="DK142" s="80"/>
      <c r="DL142" s="80"/>
      <c r="DM142" s="80"/>
      <c r="DN142" s="80"/>
      <c r="DO142" s="55"/>
      <c r="DP142" s="55"/>
      <c r="DQ142" s="82"/>
      <c r="DR142" s="82"/>
      <c r="DS142" s="82"/>
      <c r="DT142" s="82"/>
      <c r="DU142" s="82"/>
      <c r="DV142" s="80"/>
      <c r="DW142" s="80"/>
      <c r="DX142" s="80"/>
      <c r="DY142" s="80"/>
      <c r="DZ142" s="55"/>
      <c r="EA142" s="55"/>
      <c r="EB142" s="82"/>
      <c r="EC142" s="82"/>
      <c r="ED142" s="82"/>
      <c r="EE142" s="82"/>
      <c r="EF142" s="82"/>
      <c r="EG142" s="80"/>
      <c r="EH142" s="80"/>
      <c r="EI142" s="80"/>
      <c r="EJ142" s="80"/>
      <c r="EK142" s="55"/>
      <c r="EL142" s="55"/>
      <c r="EM142" s="82"/>
      <c r="EN142" s="82"/>
      <c r="EO142" s="82"/>
      <c r="EP142" s="82"/>
      <c r="EQ142" s="82"/>
      <c r="ER142" s="80"/>
      <c r="ES142" s="80"/>
      <c r="ET142" s="80"/>
      <c r="EU142" s="80"/>
      <c r="EV142" s="55"/>
      <c r="EW142" s="55"/>
      <c r="EX142" s="82"/>
      <c r="EY142" s="82"/>
      <c r="EZ142" s="82"/>
      <c r="FA142" s="82"/>
      <c r="FB142" s="82"/>
      <c r="FC142" s="80"/>
      <c r="FD142" s="80"/>
      <c r="FE142" s="80"/>
      <c r="FF142" s="80"/>
      <c r="FG142" s="55"/>
      <c r="FH142" s="55"/>
      <c r="FI142" s="82"/>
      <c r="FJ142" s="82"/>
      <c r="FK142" s="82"/>
      <c r="FL142" s="82"/>
      <c r="FM142" s="82"/>
      <c r="FN142" s="80"/>
      <c r="FO142" s="80"/>
      <c r="FP142" s="80"/>
      <c r="FQ142" s="80"/>
      <c r="FR142" s="55"/>
      <c r="FS142" s="55"/>
      <c r="FT142" s="82"/>
      <c r="FU142" s="82"/>
      <c r="FV142" s="82"/>
      <c r="FW142" s="82"/>
      <c r="FX142" s="82"/>
      <c r="FY142" s="80"/>
      <c r="FZ142" s="80"/>
      <c r="GA142" s="80"/>
      <c r="GB142" s="80"/>
      <c r="GC142" s="55"/>
      <c r="GD142" s="55"/>
      <c r="GE142" s="82"/>
      <c r="GF142" s="82"/>
      <c r="GG142" s="82"/>
      <c r="GH142" s="82"/>
      <c r="GI142" s="82"/>
      <c r="GJ142" s="80"/>
      <c r="GK142" s="80"/>
      <c r="GL142" s="80"/>
      <c r="GM142" s="80"/>
      <c r="GN142" s="55"/>
      <c r="GO142" s="55"/>
      <c r="GP142" s="82"/>
      <c r="GQ142" s="82"/>
      <c r="GR142" s="82"/>
      <c r="GS142" s="82"/>
      <c r="GT142" s="82"/>
      <c r="GU142" s="80"/>
      <c r="GV142" s="80"/>
      <c r="GW142" s="80"/>
      <c r="GX142" s="80"/>
      <c r="GY142" s="55"/>
      <c r="GZ142" s="55"/>
      <c r="HA142" s="82"/>
      <c r="HB142" s="82"/>
      <c r="HC142" s="82"/>
      <c r="HD142" s="82"/>
      <c r="HE142" s="82"/>
      <c r="HF142" s="80"/>
      <c r="HG142" s="80"/>
      <c r="HH142" s="80"/>
      <c r="HI142" s="80"/>
      <c r="HJ142" s="55"/>
      <c r="HK142" s="55"/>
      <c r="HL142" s="82"/>
      <c r="HM142" s="82"/>
      <c r="HN142" s="82"/>
      <c r="HO142" s="82"/>
      <c r="HP142" s="82"/>
      <c r="HQ142" s="80"/>
      <c r="HR142" s="80"/>
      <c r="HS142" s="80"/>
      <c r="HT142" s="80"/>
      <c r="HU142" s="55"/>
      <c r="HV142" s="55"/>
      <c r="HW142" s="82"/>
      <c r="HX142" s="82"/>
      <c r="HY142" s="82"/>
      <c r="HZ142" s="82"/>
      <c r="IA142" s="82"/>
      <c r="IB142" s="80"/>
      <c r="IC142" s="80"/>
      <c r="ID142" s="80"/>
      <c r="IE142" s="80"/>
      <c r="IF142" s="55"/>
      <c r="IG142" s="55"/>
      <c r="IH142" s="82"/>
      <c r="II142" s="82"/>
      <c r="IJ142" s="82"/>
      <c r="IK142" s="82"/>
      <c r="IL142" s="82"/>
      <c r="IM142" s="80"/>
      <c r="IN142" s="80"/>
      <c r="IO142" s="80"/>
      <c r="IP142" s="80"/>
      <c r="IQ142" s="55"/>
      <c r="IR142" s="55"/>
      <c r="IS142" s="82"/>
      <c r="IT142" s="82"/>
    </row>
    <row r="143" spans="1:254" s="8" customFormat="1" ht="35" customHeight="1">
      <c r="A143" s="29">
        <v>129</v>
      </c>
      <c r="B143" s="31"/>
      <c r="C143" s="31" t="s">
        <v>188</v>
      </c>
      <c r="D143" s="31" t="s">
        <v>185</v>
      </c>
      <c r="E143" s="31" t="s">
        <v>24</v>
      </c>
      <c r="F143" s="31" t="s">
        <v>17</v>
      </c>
      <c r="G143" s="32" t="s">
        <v>25</v>
      </c>
      <c r="H143" s="33">
        <f>SUM(I143:L143)</f>
        <v>120</v>
      </c>
      <c r="I143" s="38"/>
      <c r="J143" s="33">
        <v>120</v>
      </c>
      <c r="K143" s="33"/>
      <c r="L143" s="33"/>
      <c r="M143" s="39">
        <v>44774</v>
      </c>
      <c r="N143" s="40">
        <v>3900</v>
      </c>
      <c r="O143" s="38">
        <v>7.5</v>
      </c>
      <c r="P143" s="33">
        <v>2450</v>
      </c>
      <c r="Q143" s="46"/>
      <c r="R143" s="80"/>
      <c r="S143" s="80"/>
      <c r="T143" s="55"/>
      <c r="U143" s="55"/>
      <c r="V143" s="81"/>
      <c r="W143" s="82"/>
      <c r="X143" s="82"/>
      <c r="Y143" s="82"/>
      <c r="Z143" s="82"/>
      <c r="AA143" s="80"/>
      <c r="AB143" s="80"/>
      <c r="AC143" s="80"/>
      <c r="AD143" s="80"/>
      <c r="AE143" s="55"/>
      <c r="AF143" s="55"/>
      <c r="AG143" s="81"/>
      <c r="AH143" s="82"/>
      <c r="AI143" s="82"/>
      <c r="AJ143" s="82"/>
      <c r="AK143" s="82"/>
      <c r="AL143" s="80"/>
      <c r="AM143" s="80"/>
      <c r="AN143" s="80"/>
      <c r="AO143" s="80"/>
      <c r="AP143" s="55"/>
      <c r="AQ143" s="55"/>
      <c r="AR143" s="81"/>
      <c r="AS143" s="82"/>
      <c r="AT143" s="82"/>
      <c r="AU143" s="82"/>
      <c r="AV143" s="82"/>
      <c r="AW143" s="80"/>
      <c r="AX143" s="80"/>
      <c r="AY143" s="80"/>
      <c r="AZ143" s="80"/>
      <c r="BA143" s="55"/>
      <c r="BB143" s="55"/>
      <c r="BC143" s="81"/>
      <c r="BD143" s="82"/>
      <c r="BE143" s="82"/>
      <c r="BF143" s="82"/>
      <c r="BG143" s="82"/>
      <c r="BH143" s="80"/>
      <c r="BI143" s="80"/>
      <c r="BJ143" s="80"/>
      <c r="BK143" s="80"/>
      <c r="BL143" s="55"/>
      <c r="BM143" s="55"/>
      <c r="BN143" s="81"/>
      <c r="BO143" s="82"/>
      <c r="BP143" s="82"/>
      <c r="BQ143" s="82"/>
      <c r="BR143" s="82"/>
      <c r="BS143" s="80"/>
      <c r="BT143" s="80"/>
      <c r="BU143" s="80"/>
      <c r="BV143" s="80"/>
      <c r="BW143" s="55"/>
      <c r="BX143" s="55"/>
      <c r="BY143" s="81"/>
      <c r="BZ143" s="82"/>
      <c r="CA143" s="82"/>
      <c r="CB143" s="82"/>
      <c r="CC143" s="82"/>
      <c r="CD143" s="80"/>
      <c r="CE143" s="80"/>
      <c r="CF143" s="80"/>
      <c r="CG143" s="80"/>
      <c r="CH143" s="55"/>
      <c r="CI143" s="55"/>
      <c r="CJ143" s="81"/>
      <c r="CK143" s="82"/>
      <c r="CL143" s="82"/>
      <c r="CM143" s="82"/>
      <c r="CN143" s="82"/>
      <c r="CO143" s="80"/>
      <c r="CP143" s="80"/>
      <c r="CQ143" s="80"/>
      <c r="CR143" s="80"/>
      <c r="CS143" s="55"/>
      <c r="CT143" s="55"/>
      <c r="CU143" s="81"/>
      <c r="CV143" s="82"/>
      <c r="CW143" s="82"/>
      <c r="CX143" s="82"/>
      <c r="CY143" s="82"/>
      <c r="CZ143" s="80"/>
      <c r="DA143" s="80"/>
      <c r="DB143" s="80"/>
      <c r="DC143" s="80"/>
      <c r="DD143" s="55"/>
      <c r="DE143" s="55"/>
      <c r="DF143" s="81"/>
      <c r="DG143" s="82"/>
      <c r="DH143" s="82"/>
      <c r="DI143" s="82"/>
      <c r="DJ143" s="82"/>
      <c r="DK143" s="80"/>
      <c r="DL143" s="80"/>
      <c r="DM143" s="80"/>
      <c r="DN143" s="80"/>
      <c r="DO143" s="55"/>
      <c r="DP143" s="55"/>
      <c r="DQ143" s="81"/>
      <c r="DR143" s="82"/>
      <c r="DS143" s="82"/>
      <c r="DT143" s="82"/>
      <c r="DU143" s="82"/>
      <c r="DV143" s="80"/>
      <c r="DW143" s="80"/>
      <c r="DX143" s="80"/>
      <c r="DY143" s="80"/>
      <c r="DZ143" s="55"/>
      <c r="EA143" s="55"/>
      <c r="EB143" s="81"/>
      <c r="EC143" s="82"/>
      <c r="ED143" s="82"/>
      <c r="EE143" s="82"/>
      <c r="EF143" s="82"/>
      <c r="EG143" s="80"/>
      <c r="EH143" s="80"/>
      <c r="EI143" s="80"/>
      <c r="EJ143" s="80"/>
      <c r="EK143" s="55"/>
      <c r="EL143" s="55"/>
      <c r="EM143" s="81"/>
      <c r="EN143" s="82"/>
      <c r="EO143" s="82"/>
      <c r="EP143" s="82"/>
      <c r="EQ143" s="82"/>
      <c r="ER143" s="80"/>
      <c r="ES143" s="80"/>
      <c r="ET143" s="80"/>
      <c r="EU143" s="80"/>
      <c r="EV143" s="55"/>
      <c r="EW143" s="55"/>
      <c r="EX143" s="81"/>
      <c r="EY143" s="82"/>
      <c r="EZ143" s="82"/>
      <c r="FA143" s="82"/>
      <c r="FB143" s="82"/>
      <c r="FC143" s="80"/>
      <c r="FD143" s="80"/>
      <c r="FE143" s="80"/>
      <c r="FF143" s="80"/>
      <c r="FG143" s="55"/>
      <c r="FH143" s="55"/>
      <c r="FI143" s="81"/>
      <c r="FJ143" s="82"/>
      <c r="FK143" s="82"/>
      <c r="FL143" s="82"/>
      <c r="FM143" s="82"/>
      <c r="FN143" s="80"/>
      <c r="FO143" s="80"/>
      <c r="FP143" s="80"/>
      <c r="FQ143" s="80"/>
      <c r="FR143" s="55"/>
      <c r="FS143" s="55"/>
      <c r="FT143" s="81"/>
      <c r="FU143" s="82"/>
      <c r="FV143" s="82"/>
      <c r="FW143" s="82"/>
      <c r="FX143" s="82"/>
      <c r="FY143" s="80"/>
      <c r="FZ143" s="80"/>
      <c r="GA143" s="80"/>
      <c r="GB143" s="80"/>
      <c r="GC143" s="55"/>
      <c r="GD143" s="55"/>
      <c r="GE143" s="81"/>
      <c r="GF143" s="82"/>
      <c r="GG143" s="82"/>
      <c r="GH143" s="82"/>
      <c r="GI143" s="82"/>
      <c r="GJ143" s="80"/>
      <c r="GK143" s="80"/>
      <c r="GL143" s="80"/>
      <c r="GM143" s="80"/>
      <c r="GN143" s="55"/>
      <c r="GO143" s="55"/>
      <c r="GP143" s="81"/>
      <c r="GQ143" s="82"/>
      <c r="GR143" s="82"/>
      <c r="GS143" s="82"/>
      <c r="GT143" s="82"/>
      <c r="GU143" s="80"/>
      <c r="GV143" s="80"/>
      <c r="GW143" s="80"/>
      <c r="GX143" s="80"/>
      <c r="GY143" s="55"/>
      <c r="GZ143" s="55"/>
      <c r="HA143" s="81"/>
      <c r="HB143" s="82"/>
      <c r="HC143" s="82"/>
      <c r="HD143" s="82"/>
      <c r="HE143" s="82"/>
      <c r="HF143" s="80"/>
      <c r="HG143" s="80"/>
      <c r="HH143" s="80"/>
      <c r="HI143" s="80"/>
      <c r="HJ143" s="55"/>
      <c r="HK143" s="55"/>
      <c r="HL143" s="81"/>
      <c r="HM143" s="82"/>
      <c r="HN143" s="82"/>
      <c r="HO143" s="82"/>
      <c r="HP143" s="82"/>
      <c r="HQ143" s="80"/>
      <c r="HR143" s="80"/>
      <c r="HS143" s="80"/>
      <c r="HT143" s="80"/>
      <c r="HU143" s="55"/>
      <c r="HV143" s="55"/>
      <c r="HW143" s="81"/>
      <c r="HX143" s="82"/>
      <c r="HY143" s="82"/>
      <c r="HZ143" s="82"/>
      <c r="IA143" s="82"/>
      <c r="IB143" s="80"/>
      <c r="IC143" s="80"/>
      <c r="ID143" s="80"/>
      <c r="IE143" s="80"/>
      <c r="IF143" s="55"/>
      <c r="IG143" s="55"/>
      <c r="IH143" s="81"/>
      <c r="II143" s="82"/>
      <c r="IJ143" s="82"/>
      <c r="IK143" s="82"/>
      <c r="IL143" s="82"/>
      <c r="IM143" s="80"/>
      <c r="IN143" s="80"/>
      <c r="IO143" s="80"/>
      <c r="IP143" s="80"/>
      <c r="IQ143" s="55"/>
      <c r="IR143" s="55"/>
      <c r="IS143" s="81"/>
      <c r="IT143" s="82"/>
    </row>
    <row r="144" spans="1:254" s="8" customFormat="1" ht="52" customHeight="1">
      <c r="A144" s="29">
        <v>130</v>
      </c>
      <c r="B144" s="31"/>
      <c r="C144" s="31" t="s">
        <v>189</v>
      </c>
      <c r="D144" s="31" t="s">
        <v>34</v>
      </c>
      <c r="E144" s="31" t="s">
        <v>24</v>
      </c>
      <c r="F144" s="31" t="s">
        <v>190</v>
      </c>
      <c r="G144" s="32" t="s">
        <v>25</v>
      </c>
      <c r="H144" s="33">
        <f>SUM(I144:L144)</f>
        <v>280</v>
      </c>
      <c r="I144" s="38"/>
      <c r="J144" s="33">
        <v>150</v>
      </c>
      <c r="K144" s="33">
        <v>130</v>
      </c>
      <c r="L144" s="33"/>
      <c r="M144" s="39">
        <v>45139</v>
      </c>
      <c r="N144" s="33">
        <v>5250</v>
      </c>
      <c r="O144" s="38">
        <v>25</v>
      </c>
      <c r="P144" s="33">
        <v>5600</v>
      </c>
      <c r="Q144" s="46"/>
      <c r="R144" s="80"/>
      <c r="S144" s="80"/>
      <c r="T144" s="55"/>
      <c r="U144" s="55"/>
      <c r="V144" s="81"/>
      <c r="W144" s="82"/>
      <c r="X144" s="82"/>
      <c r="Y144" s="82"/>
      <c r="Z144" s="82"/>
      <c r="AA144" s="80"/>
      <c r="AB144" s="80"/>
      <c r="AC144" s="80"/>
      <c r="AD144" s="80"/>
      <c r="AE144" s="55"/>
      <c r="AF144" s="55"/>
      <c r="AG144" s="81"/>
      <c r="AH144" s="82"/>
      <c r="AI144" s="82"/>
      <c r="AJ144" s="82"/>
      <c r="AK144" s="82"/>
      <c r="AL144" s="80"/>
      <c r="AM144" s="80"/>
      <c r="AN144" s="80"/>
      <c r="AO144" s="80"/>
      <c r="AP144" s="55"/>
      <c r="AQ144" s="55"/>
      <c r="AR144" s="81"/>
      <c r="AS144" s="82"/>
      <c r="AT144" s="82"/>
      <c r="AU144" s="82"/>
      <c r="AV144" s="82"/>
      <c r="AW144" s="80"/>
      <c r="AX144" s="80"/>
      <c r="AY144" s="80"/>
      <c r="AZ144" s="80"/>
      <c r="BA144" s="55"/>
      <c r="BB144" s="55"/>
      <c r="BC144" s="81"/>
      <c r="BD144" s="82"/>
      <c r="BE144" s="82"/>
      <c r="BF144" s="82"/>
      <c r="BG144" s="82"/>
      <c r="BH144" s="80"/>
      <c r="BI144" s="80"/>
      <c r="BJ144" s="80"/>
      <c r="BK144" s="80"/>
      <c r="BL144" s="55"/>
      <c r="BM144" s="55"/>
      <c r="BN144" s="81"/>
      <c r="BO144" s="82"/>
      <c r="BP144" s="82"/>
      <c r="BQ144" s="82"/>
      <c r="BR144" s="82"/>
      <c r="BS144" s="80"/>
      <c r="BT144" s="80"/>
      <c r="BU144" s="80"/>
      <c r="BV144" s="80"/>
      <c r="BW144" s="55"/>
      <c r="BX144" s="55"/>
      <c r="BY144" s="81"/>
      <c r="BZ144" s="82"/>
      <c r="CA144" s="82"/>
      <c r="CB144" s="82"/>
      <c r="CC144" s="82"/>
      <c r="CD144" s="80"/>
      <c r="CE144" s="80"/>
      <c r="CF144" s="80"/>
      <c r="CG144" s="80"/>
      <c r="CH144" s="55"/>
      <c r="CI144" s="55"/>
      <c r="CJ144" s="81"/>
      <c r="CK144" s="82"/>
      <c r="CL144" s="82"/>
      <c r="CM144" s="82"/>
      <c r="CN144" s="82"/>
      <c r="CO144" s="80"/>
      <c r="CP144" s="80"/>
      <c r="CQ144" s="80"/>
      <c r="CR144" s="80"/>
      <c r="CS144" s="55"/>
      <c r="CT144" s="55"/>
      <c r="CU144" s="81"/>
      <c r="CV144" s="82"/>
      <c r="CW144" s="82"/>
      <c r="CX144" s="82"/>
      <c r="CY144" s="82"/>
      <c r="CZ144" s="80"/>
      <c r="DA144" s="80"/>
      <c r="DB144" s="80"/>
      <c r="DC144" s="80"/>
      <c r="DD144" s="55"/>
      <c r="DE144" s="55"/>
      <c r="DF144" s="81"/>
      <c r="DG144" s="82"/>
      <c r="DH144" s="82"/>
      <c r="DI144" s="82"/>
      <c r="DJ144" s="82"/>
      <c r="DK144" s="80"/>
      <c r="DL144" s="80"/>
      <c r="DM144" s="80"/>
      <c r="DN144" s="80"/>
      <c r="DO144" s="55"/>
      <c r="DP144" s="55"/>
      <c r="DQ144" s="81"/>
      <c r="DR144" s="82"/>
      <c r="DS144" s="82"/>
      <c r="DT144" s="82"/>
      <c r="DU144" s="82"/>
      <c r="DV144" s="80"/>
      <c r="DW144" s="80"/>
      <c r="DX144" s="80"/>
      <c r="DY144" s="80"/>
      <c r="DZ144" s="55"/>
      <c r="EA144" s="55"/>
      <c r="EB144" s="81"/>
      <c r="EC144" s="82"/>
      <c r="ED144" s="82"/>
      <c r="EE144" s="82"/>
      <c r="EF144" s="82"/>
      <c r="EG144" s="80"/>
      <c r="EH144" s="80"/>
      <c r="EI144" s="80"/>
      <c r="EJ144" s="80"/>
      <c r="EK144" s="55"/>
      <c r="EL144" s="55"/>
      <c r="EM144" s="81"/>
      <c r="EN144" s="82"/>
      <c r="EO144" s="82"/>
      <c r="EP144" s="82"/>
      <c r="EQ144" s="82"/>
      <c r="ER144" s="80"/>
      <c r="ES144" s="80"/>
      <c r="ET144" s="80"/>
      <c r="EU144" s="80"/>
      <c r="EV144" s="55"/>
      <c r="EW144" s="55"/>
      <c r="EX144" s="81"/>
      <c r="EY144" s="82"/>
      <c r="EZ144" s="82"/>
      <c r="FA144" s="82"/>
      <c r="FB144" s="82"/>
      <c r="FC144" s="80"/>
      <c r="FD144" s="80"/>
      <c r="FE144" s="80"/>
      <c r="FF144" s="80"/>
      <c r="FG144" s="55"/>
      <c r="FH144" s="55"/>
      <c r="FI144" s="81"/>
      <c r="FJ144" s="82"/>
      <c r="FK144" s="82"/>
      <c r="FL144" s="82"/>
      <c r="FM144" s="82"/>
      <c r="FN144" s="80"/>
      <c r="FO144" s="80"/>
      <c r="FP144" s="80"/>
      <c r="FQ144" s="80"/>
      <c r="FR144" s="55"/>
      <c r="FS144" s="55"/>
      <c r="FT144" s="81"/>
      <c r="FU144" s="82"/>
      <c r="FV144" s="82"/>
      <c r="FW144" s="82"/>
      <c r="FX144" s="82"/>
      <c r="FY144" s="80"/>
      <c r="FZ144" s="80"/>
      <c r="GA144" s="80"/>
      <c r="GB144" s="80"/>
      <c r="GC144" s="55"/>
      <c r="GD144" s="55"/>
      <c r="GE144" s="81"/>
      <c r="GF144" s="82"/>
      <c r="GG144" s="82"/>
      <c r="GH144" s="82"/>
      <c r="GI144" s="82"/>
      <c r="GJ144" s="80"/>
      <c r="GK144" s="80"/>
      <c r="GL144" s="80"/>
      <c r="GM144" s="80"/>
      <c r="GN144" s="55"/>
      <c r="GO144" s="55"/>
      <c r="GP144" s="81"/>
      <c r="GQ144" s="82"/>
      <c r="GR144" s="82"/>
      <c r="GS144" s="82"/>
      <c r="GT144" s="82"/>
      <c r="GU144" s="80"/>
      <c r="GV144" s="80"/>
      <c r="GW144" s="80"/>
      <c r="GX144" s="80"/>
      <c r="GY144" s="55"/>
      <c r="GZ144" s="55"/>
      <c r="HA144" s="81"/>
      <c r="HB144" s="82"/>
      <c r="HC144" s="82"/>
      <c r="HD144" s="82"/>
      <c r="HE144" s="82"/>
      <c r="HF144" s="80"/>
      <c r="HG144" s="80"/>
      <c r="HH144" s="80"/>
      <c r="HI144" s="80"/>
      <c r="HJ144" s="55"/>
      <c r="HK144" s="55"/>
      <c r="HL144" s="81"/>
      <c r="HM144" s="82"/>
      <c r="HN144" s="82"/>
      <c r="HO144" s="82"/>
      <c r="HP144" s="82"/>
      <c r="HQ144" s="80"/>
      <c r="HR144" s="80"/>
      <c r="HS144" s="80"/>
      <c r="HT144" s="80"/>
      <c r="HU144" s="55"/>
      <c r="HV144" s="55"/>
      <c r="HW144" s="81"/>
      <c r="HX144" s="82"/>
      <c r="HY144" s="82"/>
      <c r="HZ144" s="82"/>
      <c r="IA144" s="82"/>
      <c r="IB144" s="80"/>
      <c r="IC144" s="80"/>
      <c r="ID144" s="80"/>
      <c r="IE144" s="80"/>
      <c r="IF144" s="55"/>
      <c r="IG144" s="55"/>
      <c r="IH144" s="81"/>
      <c r="II144" s="82"/>
      <c r="IJ144" s="82"/>
      <c r="IK144" s="82"/>
      <c r="IL144" s="82"/>
      <c r="IM144" s="80"/>
      <c r="IN144" s="80"/>
      <c r="IO144" s="80"/>
      <c r="IP144" s="80"/>
      <c r="IQ144" s="55"/>
      <c r="IR144" s="55"/>
      <c r="IS144" s="81"/>
      <c r="IT144" s="82"/>
    </row>
    <row r="145" spans="1:254" s="8" customFormat="1" ht="37" customHeight="1">
      <c r="A145" s="29">
        <v>131</v>
      </c>
      <c r="B145" s="31"/>
      <c r="C145" s="31" t="s">
        <v>191</v>
      </c>
      <c r="D145" s="31" t="s">
        <v>187</v>
      </c>
      <c r="E145" s="31" t="s">
        <v>24</v>
      </c>
      <c r="F145" s="31" t="s">
        <v>17</v>
      </c>
      <c r="G145" s="32" t="s">
        <v>25</v>
      </c>
      <c r="H145" s="33">
        <f>SUM(I145:L145)</f>
        <v>270</v>
      </c>
      <c r="I145" s="38"/>
      <c r="J145" s="33">
        <v>270</v>
      </c>
      <c r="K145" s="33"/>
      <c r="L145" s="33"/>
      <c r="M145" s="39">
        <v>45139</v>
      </c>
      <c r="N145" s="33">
        <v>2500</v>
      </c>
      <c r="O145" s="38">
        <v>5.5</v>
      </c>
      <c r="P145" s="33">
        <v>1250</v>
      </c>
      <c r="Q145" s="46"/>
      <c r="R145" s="80"/>
      <c r="S145" s="80"/>
      <c r="T145" s="55"/>
      <c r="U145" s="55"/>
      <c r="V145" s="82"/>
      <c r="W145" s="82"/>
      <c r="X145" s="82"/>
      <c r="Y145" s="82"/>
      <c r="Z145" s="82"/>
      <c r="AA145" s="80"/>
      <c r="AB145" s="80"/>
      <c r="AC145" s="80"/>
      <c r="AD145" s="80"/>
      <c r="AE145" s="55"/>
      <c r="AF145" s="55"/>
      <c r="AG145" s="82"/>
      <c r="AH145" s="82"/>
      <c r="AI145" s="82"/>
      <c r="AJ145" s="82"/>
      <c r="AK145" s="82"/>
      <c r="AL145" s="80"/>
      <c r="AM145" s="80"/>
      <c r="AN145" s="80"/>
      <c r="AO145" s="80"/>
      <c r="AP145" s="55"/>
      <c r="AQ145" s="55"/>
      <c r="AR145" s="82"/>
      <c r="AS145" s="82"/>
      <c r="AT145" s="82"/>
      <c r="AU145" s="82"/>
      <c r="AV145" s="82"/>
      <c r="AW145" s="80"/>
      <c r="AX145" s="80"/>
      <c r="AY145" s="80"/>
      <c r="AZ145" s="80"/>
      <c r="BA145" s="55"/>
      <c r="BB145" s="55"/>
      <c r="BC145" s="82"/>
      <c r="BD145" s="82"/>
      <c r="BE145" s="82"/>
      <c r="BF145" s="82"/>
      <c r="BG145" s="82"/>
      <c r="BH145" s="80"/>
      <c r="BI145" s="80"/>
      <c r="BJ145" s="80"/>
      <c r="BK145" s="80"/>
      <c r="BL145" s="55"/>
      <c r="BM145" s="55"/>
      <c r="BN145" s="82"/>
      <c r="BO145" s="82"/>
      <c r="BP145" s="82"/>
      <c r="BQ145" s="82"/>
      <c r="BR145" s="82"/>
      <c r="BS145" s="80"/>
      <c r="BT145" s="80"/>
      <c r="BU145" s="80"/>
      <c r="BV145" s="80"/>
      <c r="BW145" s="55"/>
      <c r="BX145" s="55"/>
      <c r="BY145" s="82"/>
      <c r="BZ145" s="82"/>
      <c r="CA145" s="82"/>
      <c r="CB145" s="82"/>
      <c r="CC145" s="82"/>
      <c r="CD145" s="80"/>
      <c r="CE145" s="80"/>
      <c r="CF145" s="80"/>
      <c r="CG145" s="80"/>
      <c r="CH145" s="55"/>
      <c r="CI145" s="55"/>
      <c r="CJ145" s="82"/>
      <c r="CK145" s="82"/>
      <c r="CL145" s="82"/>
      <c r="CM145" s="82"/>
      <c r="CN145" s="82"/>
      <c r="CO145" s="80"/>
      <c r="CP145" s="80"/>
      <c r="CQ145" s="80"/>
      <c r="CR145" s="80"/>
      <c r="CS145" s="55"/>
      <c r="CT145" s="55"/>
      <c r="CU145" s="82"/>
      <c r="CV145" s="82"/>
      <c r="CW145" s="82"/>
      <c r="CX145" s="82"/>
      <c r="CY145" s="82"/>
      <c r="CZ145" s="80"/>
      <c r="DA145" s="80"/>
      <c r="DB145" s="80"/>
      <c r="DC145" s="80"/>
      <c r="DD145" s="55"/>
      <c r="DE145" s="55"/>
      <c r="DF145" s="82"/>
      <c r="DG145" s="82"/>
      <c r="DH145" s="82"/>
      <c r="DI145" s="82"/>
      <c r="DJ145" s="82"/>
      <c r="DK145" s="80"/>
      <c r="DL145" s="80"/>
      <c r="DM145" s="80"/>
      <c r="DN145" s="80"/>
      <c r="DO145" s="55"/>
      <c r="DP145" s="55"/>
      <c r="DQ145" s="82"/>
      <c r="DR145" s="82"/>
      <c r="DS145" s="82"/>
      <c r="DT145" s="82"/>
      <c r="DU145" s="82"/>
      <c r="DV145" s="80"/>
      <c r="DW145" s="80"/>
      <c r="DX145" s="80"/>
      <c r="DY145" s="80"/>
      <c r="DZ145" s="55"/>
      <c r="EA145" s="55"/>
      <c r="EB145" s="82"/>
      <c r="EC145" s="82"/>
      <c r="ED145" s="82"/>
      <c r="EE145" s="82"/>
      <c r="EF145" s="82"/>
      <c r="EG145" s="80"/>
      <c r="EH145" s="80"/>
      <c r="EI145" s="80"/>
      <c r="EJ145" s="80"/>
      <c r="EK145" s="55"/>
      <c r="EL145" s="55"/>
      <c r="EM145" s="82"/>
      <c r="EN145" s="82"/>
      <c r="EO145" s="82"/>
      <c r="EP145" s="82"/>
      <c r="EQ145" s="82"/>
      <c r="ER145" s="80"/>
      <c r="ES145" s="80"/>
      <c r="ET145" s="80"/>
      <c r="EU145" s="80"/>
      <c r="EV145" s="55"/>
      <c r="EW145" s="55"/>
      <c r="EX145" s="82"/>
      <c r="EY145" s="82"/>
      <c r="EZ145" s="82"/>
      <c r="FA145" s="82"/>
      <c r="FB145" s="82"/>
      <c r="FC145" s="80"/>
      <c r="FD145" s="80"/>
      <c r="FE145" s="80"/>
      <c r="FF145" s="80"/>
      <c r="FG145" s="55"/>
      <c r="FH145" s="55"/>
      <c r="FI145" s="82"/>
      <c r="FJ145" s="82"/>
      <c r="FK145" s="82"/>
      <c r="FL145" s="82"/>
      <c r="FM145" s="82"/>
      <c r="FN145" s="80"/>
      <c r="FO145" s="80"/>
      <c r="FP145" s="80"/>
      <c r="FQ145" s="80"/>
      <c r="FR145" s="55"/>
      <c r="FS145" s="55"/>
      <c r="FT145" s="82"/>
      <c r="FU145" s="82"/>
      <c r="FV145" s="82"/>
      <c r="FW145" s="82"/>
      <c r="FX145" s="82"/>
      <c r="FY145" s="80"/>
      <c r="FZ145" s="80"/>
      <c r="GA145" s="80"/>
      <c r="GB145" s="80"/>
      <c r="GC145" s="55"/>
      <c r="GD145" s="55"/>
      <c r="GE145" s="82"/>
      <c r="GF145" s="82"/>
      <c r="GG145" s="82"/>
      <c r="GH145" s="82"/>
      <c r="GI145" s="82"/>
      <c r="GJ145" s="80"/>
      <c r="GK145" s="80"/>
      <c r="GL145" s="80"/>
      <c r="GM145" s="80"/>
      <c r="GN145" s="55"/>
      <c r="GO145" s="55"/>
      <c r="GP145" s="82"/>
      <c r="GQ145" s="82"/>
      <c r="GR145" s="82"/>
      <c r="GS145" s="82"/>
      <c r="GT145" s="82"/>
      <c r="GU145" s="80"/>
      <c r="GV145" s="80"/>
      <c r="GW145" s="80"/>
      <c r="GX145" s="80"/>
      <c r="GY145" s="55"/>
      <c r="GZ145" s="55"/>
      <c r="HA145" s="82"/>
      <c r="HB145" s="82"/>
      <c r="HC145" s="82"/>
      <c r="HD145" s="82"/>
      <c r="HE145" s="82"/>
      <c r="HF145" s="80"/>
      <c r="HG145" s="80"/>
      <c r="HH145" s="80"/>
      <c r="HI145" s="80"/>
      <c r="HJ145" s="55"/>
      <c r="HK145" s="55"/>
      <c r="HL145" s="82"/>
      <c r="HM145" s="82"/>
      <c r="HN145" s="82"/>
      <c r="HO145" s="82"/>
      <c r="HP145" s="82"/>
      <c r="HQ145" s="80"/>
      <c r="HR145" s="80"/>
      <c r="HS145" s="80"/>
      <c r="HT145" s="80"/>
      <c r="HU145" s="55"/>
      <c r="HV145" s="55"/>
      <c r="HW145" s="82"/>
      <c r="HX145" s="82"/>
      <c r="HY145" s="82"/>
      <c r="HZ145" s="82"/>
      <c r="IA145" s="82"/>
      <c r="IB145" s="80"/>
      <c r="IC145" s="80"/>
      <c r="ID145" s="80"/>
      <c r="IE145" s="80"/>
      <c r="IF145" s="55"/>
      <c r="IG145" s="55"/>
      <c r="IH145" s="82"/>
      <c r="II145" s="82"/>
      <c r="IJ145" s="82"/>
      <c r="IK145" s="82"/>
      <c r="IL145" s="82"/>
      <c r="IM145" s="80"/>
      <c r="IN145" s="80"/>
      <c r="IO145" s="80"/>
      <c r="IP145" s="80"/>
      <c r="IQ145" s="55"/>
      <c r="IR145" s="55"/>
      <c r="IS145" s="82"/>
      <c r="IT145" s="82"/>
    </row>
    <row r="146" spans="1:254" s="8" customFormat="1" ht="38" customHeight="1">
      <c r="A146" s="29">
        <v>132</v>
      </c>
      <c r="B146" s="31"/>
      <c r="C146" s="31" t="s">
        <v>192</v>
      </c>
      <c r="D146" s="31" t="s">
        <v>187</v>
      </c>
      <c r="E146" s="31" t="s">
        <v>24</v>
      </c>
      <c r="F146" s="31" t="s">
        <v>190</v>
      </c>
      <c r="G146" s="32" t="s">
        <v>25</v>
      </c>
      <c r="H146" s="33">
        <f>SUM(I146:L146)</f>
        <v>330</v>
      </c>
      <c r="I146" s="38"/>
      <c r="J146" s="33">
        <v>180</v>
      </c>
      <c r="K146" s="33">
        <v>150</v>
      </c>
      <c r="L146" s="33"/>
      <c r="M146" s="39">
        <v>45139</v>
      </c>
      <c r="N146" s="33">
        <v>3200</v>
      </c>
      <c r="O146" s="38">
        <v>6</v>
      </c>
      <c r="P146" s="33">
        <v>1650</v>
      </c>
      <c r="Q146" s="46"/>
      <c r="R146" s="80"/>
      <c r="S146" s="80"/>
      <c r="T146" s="55"/>
      <c r="U146" s="55"/>
      <c r="V146" s="82"/>
      <c r="W146" s="82"/>
      <c r="X146" s="82"/>
      <c r="Y146" s="82"/>
      <c r="Z146" s="82"/>
      <c r="AA146" s="80"/>
      <c r="AB146" s="80"/>
      <c r="AC146" s="80"/>
      <c r="AD146" s="80"/>
      <c r="AE146" s="55"/>
      <c r="AF146" s="55"/>
      <c r="AG146" s="82"/>
      <c r="AH146" s="82"/>
      <c r="AI146" s="82"/>
      <c r="AJ146" s="82"/>
      <c r="AK146" s="82"/>
      <c r="AL146" s="80"/>
      <c r="AM146" s="80"/>
      <c r="AN146" s="80"/>
      <c r="AO146" s="80"/>
      <c r="AP146" s="55"/>
      <c r="AQ146" s="55"/>
      <c r="AR146" s="82"/>
      <c r="AS146" s="82"/>
      <c r="AT146" s="82"/>
      <c r="AU146" s="82"/>
      <c r="AV146" s="82"/>
      <c r="AW146" s="80"/>
      <c r="AX146" s="80"/>
      <c r="AY146" s="80"/>
      <c r="AZ146" s="80"/>
      <c r="BA146" s="55"/>
      <c r="BB146" s="55"/>
      <c r="BC146" s="82"/>
      <c r="BD146" s="82"/>
      <c r="BE146" s="82"/>
      <c r="BF146" s="82"/>
      <c r="BG146" s="82"/>
      <c r="BH146" s="80"/>
      <c r="BI146" s="80"/>
      <c r="BJ146" s="80"/>
      <c r="BK146" s="80"/>
      <c r="BL146" s="55"/>
      <c r="BM146" s="55"/>
      <c r="BN146" s="82"/>
      <c r="BO146" s="82"/>
      <c r="BP146" s="82"/>
      <c r="BQ146" s="82"/>
      <c r="BR146" s="82"/>
      <c r="BS146" s="80"/>
      <c r="BT146" s="80"/>
      <c r="BU146" s="80"/>
      <c r="BV146" s="80"/>
      <c r="BW146" s="55"/>
      <c r="BX146" s="55"/>
      <c r="BY146" s="82"/>
      <c r="BZ146" s="82"/>
      <c r="CA146" s="82"/>
      <c r="CB146" s="82"/>
      <c r="CC146" s="82"/>
      <c r="CD146" s="80"/>
      <c r="CE146" s="80"/>
      <c r="CF146" s="80"/>
      <c r="CG146" s="80"/>
      <c r="CH146" s="55"/>
      <c r="CI146" s="55"/>
      <c r="CJ146" s="82"/>
      <c r="CK146" s="82"/>
      <c r="CL146" s="82"/>
      <c r="CM146" s="82"/>
      <c r="CN146" s="82"/>
      <c r="CO146" s="80"/>
      <c r="CP146" s="80"/>
      <c r="CQ146" s="80"/>
      <c r="CR146" s="80"/>
      <c r="CS146" s="55"/>
      <c r="CT146" s="55"/>
      <c r="CU146" s="82"/>
      <c r="CV146" s="82"/>
      <c r="CW146" s="82"/>
      <c r="CX146" s="82"/>
      <c r="CY146" s="82"/>
      <c r="CZ146" s="80"/>
      <c r="DA146" s="80"/>
      <c r="DB146" s="80"/>
      <c r="DC146" s="80"/>
      <c r="DD146" s="55"/>
      <c r="DE146" s="55"/>
      <c r="DF146" s="82"/>
      <c r="DG146" s="82"/>
      <c r="DH146" s="82"/>
      <c r="DI146" s="82"/>
      <c r="DJ146" s="82"/>
      <c r="DK146" s="80"/>
      <c r="DL146" s="80"/>
      <c r="DM146" s="80"/>
      <c r="DN146" s="80"/>
      <c r="DO146" s="55"/>
      <c r="DP146" s="55"/>
      <c r="DQ146" s="82"/>
      <c r="DR146" s="82"/>
      <c r="DS146" s="82"/>
      <c r="DT146" s="82"/>
      <c r="DU146" s="82"/>
      <c r="DV146" s="80"/>
      <c r="DW146" s="80"/>
      <c r="DX146" s="80"/>
      <c r="DY146" s="80"/>
      <c r="DZ146" s="55"/>
      <c r="EA146" s="55"/>
      <c r="EB146" s="82"/>
      <c r="EC146" s="82"/>
      <c r="ED146" s="82"/>
      <c r="EE146" s="82"/>
      <c r="EF146" s="82"/>
      <c r="EG146" s="80"/>
      <c r="EH146" s="80"/>
      <c r="EI146" s="80"/>
      <c r="EJ146" s="80"/>
      <c r="EK146" s="55"/>
      <c r="EL146" s="55"/>
      <c r="EM146" s="82"/>
      <c r="EN146" s="82"/>
      <c r="EO146" s="82"/>
      <c r="EP146" s="82"/>
      <c r="EQ146" s="82"/>
      <c r="ER146" s="80"/>
      <c r="ES146" s="80"/>
      <c r="ET146" s="80"/>
      <c r="EU146" s="80"/>
      <c r="EV146" s="55"/>
      <c r="EW146" s="55"/>
      <c r="EX146" s="82"/>
      <c r="EY146" s="82"/>
      <c r="EZ146" s="82"/>
      <c r="FA146" s="82"/>
      <c r="FB146" s="82"/>
      <c r="FC146" s="80"/>
      <c r="FD146" s="80"/>
      <c r="FE146" s="80"/>
      <c r="FF146" s="80"/>
      <c r="FG146" s="55"/>
      <c r="FH146" s="55"/>
      <c r="FI146" s="82"/>
      <c r="FJ146" s="82"/>
      <c r="FK146" s="82"/>
      <c r="FL146" s="82"/>
      <c r="FM146" s="82"/>
      <c r="FN146" s="80"/>
      <c r="FO146" s="80"/>
      <c r="FP146" s="80"/>
      <c r="FQ146" s="80"/>
      <c r="FR146" s="55"/>
      <c r="FS146" s="55"/>
      <c r="FT146" s="82"/>
      <c r="FU146" s="82"/>
      <c r="FV146" s="82"/>
      <c r="FW146" s="82"/>
      <c r="FX146" s="82"/>
      <c r="FY146" s="80"/>
      <c r="FZ146" s="80"/>
      <c r="GA146" s="80"/>
      <c r="GB146" s="80"/>
      <c r="GC146" s="55"/>
      <c r="GD146" s="55"/>
      <c r="GE146" s="82"/>
      <c r="GF146" s="82"/>
      <c r="GG146" s="82"/>
      <c r="GH146" s="82"/>
      <c r="GI146" s="82"/>
      <c r="GJ146" s="80"/>
      <c r="GK146" s="80"/>
      <c r="GL146" s="80"/>
      <c r="GM146" s="80"/>
      <c r="GN146" s="55"/>
      <c r="GO146" s="55"/>
      <c r="GP146" s="82"/>
      <c r="GQ146" s="82"/>
      <c r="GR146" s="82"/>
      <c r="GS146" s="82"/>
      <c r="GT146" s="82"/>
      <c r="GU146" s="80"/>
      <c r="GV146" s="80"/>
      <c r="GW146" s="80"/>
      <c r="GX146" s="80"/>
      <c r="GY146" s="55"/>
      <c r="GZ146" s="55"/>
      <c r="HA146" s="82"/>
      <c r="HB146" s="82"/>
      <c r="HC146" s="82"/>
      <c r="HD146" s="82"/>
      <c r="HE146" s="82"/>
      <c r="HF146" s="80"/>
      <c r="HG146" s="80"/>
      <c r="HH146" s="80"/>
      <c r="HI146" s="80"/>
      <c r="HJ146" s="55"/>
      <c r="HK146" s="55"/>
      <c r="HL146" s="82"/>
      <c r="HM146" s="82"/>
      <c r="HN146" s="82"/>
      <c r="HO146" s="82"/>
      <c r="HP146" s="82"/>
      <c r="HQ146" s="80"/>
      <c r="HR146" s="80"/>
      <c r="HS146" s="80"/>
      <c r="HT146" s="80"/>
      <c r="HU146" s="55"/>
      <c r="HV146" s="55"/>
      <c r="HW146" s="82"/>
      <c r="HX146" s="82"/>
      <c r="HY146" s="82"/>
      <c r="HZ146" s="82"/>
      <c r="IA146" s="82"/>
      <c r="IB146" s="80"/>
      <c r="IC146" s="80"/>
      <c r="ID146" s="80"/>
      <c r="IE146" s="80"/>
      <c r="IF146" s="55"/>
      <c r="IG146" s="55"/>
      <c r="IH146" s="82"/>
      <c r="II146" s="82"/>
      <c r="IJ146" s="82"/>
      <c r="IK146" s="82"/>
      <c r="IL146" s="82"/>
      <c r="IM146" s="80"/>
      <c r="IN146" s="80"/>
      <c r="IO146" s="80"/>
      <c r="IP146" s="80"/>
      <c r="IQ146" s="55"/>
      <c r="IR146" s="55"/>
      <c r="IS146" s="82"/>
      <c r="IT146" s="82"/>
    </row>
    <row r="147" spans="1:254" s="8" customFormat="1" ht="37" customHeight="1">
      <c r="A147" s="29">
        <v>133</v>
      </c>
      <c r="B147" s="31"/>
      <c r="C147" s="31" t="s">
        <v>193</v>
      </c>
      <c r="D147" s="31" t="s">
        <v>187</v>
      </c>
      <c r="E147" s="31" t="s">
        <v>24</v>
      </c>
      <c r="F147" s="31" t="s">
        <v>190</v>
      </c>
      <c r="G147" s="32" t="s">
        <v>25</v>
      </c>
      <c r="H147" s="33">
        <f>SUM(I147:L147)</f>
        <v>150</v>
      </c>
      <c r="I147" s="38"/>
      <c r="J147" s="33"/>
      <c r="K147" s="33">
        <v>150</v>
      </c>
      <c r="L147" s="33"/>
      <c r="M147" s="39">
        <v>44774</v>
      </c>
      <c r="N147" s="33">
        <v>2100</v>
      </c>
      <c r="O147" s="38">
        <v>8.5</v>
      </c>
      <c r="P147" s="33">
        <v>1450</v>
      </c>
      <c r="Q147" s="46"/>
      <c r="R147" s="80"/>
      <c r="S147" s="80"/>
      <c r="T147" s="55"/>
      <c r="U147" s="55"/>
      <c r="V147" s="82"/>
      <c r="W147" s="82"/>
      <c r="X147" s="82"/>
      <c r="Y147" s="82"/>
      <c r="Z147" s="82"/>
      <c r="AA147" s="80"/>
      <c r="AB147" s="80"/>
      <c r="AC147" s="80"/>
      <c r="AD147" s="80"/>
      <c r="AE147" s="55"/>
      <c r="AF147" s="55"/>
      <c r="AG147" s="82"/>
      <c r="AH147" s="82"/>
      <c r="AI147" s="82"/>
      <c r="AJ147" s="82"/>
      <c r="AK147" s="82"/>
      <c r="AL147" s="80"/>
      <c r="AM147" s="80"/>
      <c r="AN147" s="80"/>
      <c r="AO147" s="80"/>
      <c r="AP147" s="55"/>
      <c r="AQ147" s="55"/>
      <c r="AR147" s="82"/>
      <c r="AS147" s="82"/>
      <c r="AT147" s="82"/>
      <c r="AU147" s="82"/>
      <c r="AV147" s="82"/>
      <c r="AW147" s="80"/>
      <c r="AX147" s="80"/>
      <c r="AY147" s="80"/>
      <c r="AZ147" s="80"/>
      <c r="BA147" s="55"/>
      <c r="BB147" s="55"/>
      <c r="BC147" s="82"/>
      <c r="BD147" s="82"/>
      <c r="BE147" s="82"/>
      <c r="BF147" s="82"/>
      <c r="BG147" s="82"/>
      <c r="BH147" s="80"/>
      <c r="BI147" s="80"/>
      <c r="BJ147" s="80"/>
      <c r="BK147" s="80"/>
      <c r="BL147" s="55"/>
      <c r="BM147" s="55"/>
      <c r="BN147" s="82"/>
      <c r="BO147" s="82"/>
      <c r="BP147" s="82"/>
      <c r="BQ147" s="82"/>
      <c r="BR147" s="82"/>
      <c r="BS147" s="80"/>
      <c r="BT147" s="80"/>
      <c r="BU147" s="80"/>
      <c r="BV147" s="80"/>
      <c r="BW147" s="55"/>
      <c r="BX147" s="55"/>
      <c r="BY147" s="82"/>
      <c r="BZ147" s="82"/>
      <c r="CA147" s="82"/>
      <c r="CB147" s="82"/>
      <c r="CC147" s="82"/>
      <c r="CD147" s="80"/>
      <c r="CE147" s="80"/>
      <c r="CF147" s="80"/>
      <c r="CG147" s="80"/>
      <c r="CH147" s="55"/>
      <c r="CI147" s="55"/>
      <c r="CJ147" s="82"/>
      <c r="CK147" s="82"/>
      <c r="CL147" s="82"/>
      <c r="CM147" s="82"/>
      <c r="CN147" s="82"/>
      <c r="CO147" s="80"/>
      <c r="CP147" s="80"/>
      <c r="CQ147" s="80"/>
      <c r="CR147" s="80"/>
      <c r="CS147" s="55"/>
      <c r="CT147" s="55"/>
      <c r="CU147" s="82"/>
      <c r="CV147" s="82"/>
      <c r="CW147" s="82"/>
      <c r="CX147" s="82"/>
      <c r="CY147" s="82"/>
      <c r="CZ147" s="80"/>
      <c r="DA147" s="80"/>
      <c r="DB147" s="80"/>
      <c r="DC147" s="80"/>
      <c r="DD147" s="55"/>
      <c r="DE147" s="55"/>
      <c r="DF147" s="82"/>
      <c r="DG147" s="82"/>
      <c r="DH147" s="82"/>
      <c r="DI147" s="82"/>
      <c r="DJ147" s="82"/>
      <c r="DK147" s="80"/>
      <c r="DL147" s="80"/>
      <c r="DM147" s="80"/>
      <c r="DN147" s="80"/>
      <c r="DO147" s="55"/>
      <c r="DP147" s="55"/>
      <c r="DQ147" s="82"/>
      <c r="DR147" s="82"/>
      <c r="DS147" s="82"/>
      <c r="DT147" s="82"/>
      <c r="DU147" s="82"/>
      <c r="DV147" s="80"/>
      <c r="DW147" s="80"/>
      <c r="DX147" s="80"/>
      <c r="DY147" s="80"/>
      <c r="DZ147" s="55"/>
      <c r="EA147" s="55"/>
      <c r="EB147" s="82"/>
      <c r="EC147" s="82"/>
      <c r="ED147" s="82"/>
      <c r="EE147" s="82"/>
      <c r="EF147" s="82"/>
      <c r="EG147" s="80"/>
      <c r="EH147" s="80"/>
      <c r="EI147" s="80"/>
      <c r="EJ147" s="80"/>
      <c r="EK147" s="55"/>
      <c r="EL147" s="55"/>
      <c r="EM147" s="82"/>
      <c r="EN147" s="82"/>
      <c r="EO147" s="82"/>
      <c r="EP147" s="82"/>
      <c r="EQ147" s="82"/>
      <c r="ER147" s="80"/>
      <c r="ES147" s="80"/>
      <c r="ET147" s="80"/>
      <c r="EU147" s="80"/>
      <c r="EV147" s="55"/>
      <c r="EW147" s="55"/>
      <c r="EX147" s="82"/>
      <c r="EY147" s="82"/>
      <c r="EZ147" s="82"/>
      <c r="FA147" s="82"/>
      <c r="FB147" s="82"/>
      <c r="FC147" s="80"/>
      <c r="FD147" s="80"/>
      <c r="FE147" s="80"/>
      <c r="FF147" s="80"/>
      <c r="FG147" s="55"/>
      <c r="FH147" s="55"/>
      <c r="FI147" s="82"/>
      <c r="FJ147" s="82"/>
      <c r="FK147" s="82"/>
      <c r="FL147" s="82"/>
      <c r="FM147" s="82"/>
      <c r="FN147" s="80"/>
      <c r="FO147" s="80"/>
      <c r="FP147" s="80"/>
      <c r="FQ147" s="80"/>
      <c r="FR147" s="55"/>
      <c r="FS147" s="55"/>
      <c r="FT147" s="82"/>
      <c r="FU147" s="82"/>
      <c r="FV147" s="82"/>
      <c r="FW147" s="82"/>
      <c r="FX147" s="82"/>
      <c r="FY147" s="80"/>
      <c r="FZ147" s="80"/>
      <c r="GA147" s="80"/>
      <c r="GB147" s="80"/>
      <c r="GC147" s="55"/>
      <c r="GD147" s="55"/>
      <c r="GE147" s="82"/>
      <c r="GF147" s="82"/>
      <c r="GG147" s="82"/>
      <c r="GH147" s="82"/>
      <c r="GI147" s="82"/>
      <c r="GJ147" s="80"/>
      <c r="GK147" s="80"/>
      <c r="GL147" s="80"/>
      <c r="GM147" s="80"/>
      <c r="GN147" s="55"/>
      <c r="GO147" s="55"/>
      <c r="GP147" s="82"/>
      <c r="GQ147" s="82"/>
      <c r="GR147" s="82"/>
      <c r="GS147" s="82"/>
      <c r="GT147" s="82"/>
      <c r="GU147" s="80"/>
      <c r="GV147" s="80"/>
      <c r="GW147" s="80"/>
      <c r="GX147" s="80"/>
      <c r="GY147" s="55"/>
      <c r="GZ147" s="55"/>
      <c r="HA147" s="82"/>
      <c r="HB147" s="82"/>
      <c r="HC147" s="82"/>
      <c r="HD147" s="82"/>
      <c r="HE147" s="82"/>
      <c r="HF147" s="80"/>
      <c r="HG147" s="80"/>
      <c r="HH147" s="80"/>
      <c r="HI147" s="80"/>
      <c r="HJ147" s="55"/>
      <c r="HK147" s="55"/>
      <c r="HL147" s="82"/>
      <c r="HM147" s="82"/>
      <c r="HN147" s="82"/>
      <c r="HO147" s="82"/>
      <c r="HP147" s="82"/>
      <c r="HQ147" s="80"/>
      <c r="HR147" s="80"/>
      <c r="HS147" s="80"/>
      <c r="HT147" s="80"/>
      <c r="HU147" s="55"/>
      <c r="HV147" s="55"/>
      <c r="HW147" s="82"/>
      <c r="HX147" s="82"/>
      <c r="HY147" s="82"/>
      <c r="HZ147" s="82"/>
      <c r="IA147" s="82"/>
      <c r="IB147" s="80"/>
      <c r="IC147" s="80"/>
      <c r="ID147" s="80"/>
      <c r="IE147" s="80"/>
      <c r="IF147" s="55"/>
      <c r="IG147" s="55"/>
      <c r="IH147" s="82"/>
      <c r="II147" s="82"/>
      <c r="IJ147" s="82"/>
      <c r="IK147" s="82"/>
      <c r="IL147" s="82"/>
      <c r="IM147" s="80"/>
      <c r="IN147" s="80"/>
      <c r="IO147" s="80"/>
      <c r="IP147" s="80"/>
      <c r="IQ147" s="55"/>
      <c r="IR147" s="55"/>
      <c r="IS147" s="82"/>
      <c r="IT147" s="82"/>
    </row>
    <row r="148" spans="1:254" s="8" customFormat="1" ht="35" customHeight="1">
      <c r="A148" s="29">
        <v>134</v>
      </c>
      <c r="B148" s="31"/>
      <c r="C148" s="31" t="s">
        <v>194</v>
      </c>
      <c r="D148" s="31" t="s">
        <v>187</v>
      </c>
      <c r="E148" s="31" t="s">
        <v>24</v>
      </c>
      <c r="F148" s="31" t="s">
        <v>18</v>
      </c>
      <c r="G148" s="32" t="s">
        <v>25</v>
      </c>
      <c r="H148" s="33">
        <f>SUM(I148:L148)</f>
        <v>120</v>
      </c>
      <c r="I148" s="38"/>
      <c r="J148" s="33"/>
      <c r="K148" s="33">
        <v>120</v>
      </c>
      <c r="L148" s="33"/>
      <c r="M148" s="39">
        <v>44774</v>
      </c>
      <c r="N148" s="33">
        <v>3450</v>
      </c>
      <c r="O148" s="38">
        <v>8.6</v>
      </c>
      <c r="P148" s="33">
        <v>1680</v>
      </c>
      <c r="Q148" s="46"/>
      <c r="R148" s="80"/>
      <c r="S148" s="80"/>
      <c r="T148" s="55"/>
      <c r="U148" s="55"/>
      <c r="V148" s="82"/>
      <c r="W148" s="82"/>
      <c r="X148" s="82"/>
      <c r="Y148" s="82"/>
      <c r="Z148" s="82"/>
      <c r="AA148" s="80"/>
      <c r="AB148" s="80"/>
      <c r="AC148" s="80"/>
      <c r="AD148" s="80"/>
      <c r="AE148" s="55"/>
      <c r="AF148" s="55"/>
      <c r="AG148" s="82"/>
      <c r="AH148" s="82"/>
      <c r="AI148" s="82"/>
      <c r="AJ148" s="82"/>
      <c r="AK148" s="82"/>
      <c r="AL148" s="80"/>
      <c r="AM148" s="80"/>
      <c r="AN148" s="80"/>
      <c r="AO148" s="80"/>
      <c r="AP148" s="55"/>
      <c r="AQ148" s="55"/>
      <c r="AR148" s="82"/>
      <c r="AS148" s="82"/>
      <c r="AT148" s="82"/>
      <c r="AU148" s="82"/>
      <c r="AV148" s="82"/>
      <c r="AW148" s="80"/>
      <c r="AX148" s="80"/>
      <c r="AY148" s="80"/>
      <c r="AZ148" s="80"/>
      <c r="BA148" s="55"/>
      <c r="BB148" s="55"/>
      <c r="BC148" s="82"/>
      <c r="BD148" s="82"/>
      <c r="BE148" s="82"/>
      <c r="BF148" s="82"/>
      <c r="BG148" s="82"/>
      <c r="BH148" s="80"/>
      <c r="BI148" s="80"/>
      <c r="BJ148" s="80"/>
      <c r="BK148" s="80"/>
      <c r="BL148" s="55"/>
      <c r="BM148" s="55"/>
      <c r="BN148" s="82"/>
      <c r="BO148" s="82"/>
      <c r="BP148" s="82"/>
      <c r="BQ148" s="82"/>
      <c r="BR148" s="82"/>
      <c r="BS148" s="80"/>
      <c r="BT148" s="80"/>
      <c r="BU148" s="80"/>
      <c r="BV148" s="80"/>
      <c r="BW148" s="55"/>
      <c r="BX148" s="55"/>
      <c r="BY148" s="82"/>
      <c r="BZ148" s="82"/>
      <c r="CA148" s="82"/>
      <c r="CB148" s="82"/>
      <c r="CC148" s="82"/>
      <c r="CD148" s="80"/>
      <c r="CE148" s="80"/>
      <c r="CF148" s="80"/>
      <c r="CG148" s="80"/>
      <c r="CH148" s="55"/>
      <c r="CI148" s="55"/>
      <c r="CJ148" s="82"/>
      <c r="CK148" s="82"/>
      <c r="CL148" s="82"/>
      <c r="CM148" s="82"/>
      <c r="CN148" s="82"/>
      <c r="CO148" s="80"/>
      <c r="CP148" s="80"/>
      <c r="CQ148" s="80"/>
      <c r="CR148" s="80"/>
      <c r="CS148" s="55"/>
      <c r="CT148" s="55"/>
      <c r="CU148" s="82"/>
      <c r="CV148" s="82"/>
      <c r="CW148" s="82"/>
      <c r="CX148" s="82"/>
      <c r="CY148" s="82"/>
      <c r="CZ148" s="80"/>
      <c r="DA148" s="80"/>
      <c r="DB148" s="80"/>
      <c r="DC148" s="80"/>
      <c r="DD148" s="55"/>
      <c r="DE148" s="55"/>
      <c r="DF148" s="82"/>
      <c r="DG148" s="82"/>
      <c r="DH148" s="82"/>
      <c r="DI148" s="82"/>
      <c r="DJ148" s="82"/>
      <c r="DK148" s="80"/>
      <c r="DL148" s="80"/>
      <c r="DM148" s="80"/>
      <c r="DN148" s="80"/>
      <c r="DO148" s="55"/>
      <c r="DP148" s="55"/>
      <c r="DQ148" s="82"/>
      <c r="DR148" s="82"/>
      <c r="DS148" s="82"/>
      <c r="DT148" s="82"/>
      <c r="DU148" s="82"/>
      <c r="DV148" s="80"/>
      <c r="DW148" s="80"/>
      <c r="DX148" s="80"/>
      <c r="DY148" s="80"/>
      <c r="DZ148" s="55"/>
      <c r="EA148" s="55"/>
      <c r="EB148" s="82"/>
      <c r="EC148" s="82"/>
      <c r="ED148" s="82"/>
      <c r="EE148" s="82"/>
      <c r="EF148" s="82"/>
      <c r="EG148" s="80"/>
      <c r="EH148" s="80"/>
      <c r="EI148" s="80"/>
      <c r="EJ148" s="80"/>
      <c r="EK148" s="55"/>
      <c r="EL148" s="55"/>
      <c r="EM148" s="82"/>
      <c r="EN148" s="82"/>
      <c r="EO148" s="82"/>
      <c r="EP148" s="82"/>
      <c r="EQ148" s="82"/>
      <c r="ER148" s="80"/>
      <c r="ES148" s="80"/>
      <c r="ET148" s="80"/>
      <c r="EU148" s="80"/>
      <c r="EV148" s="55"/>
      <c r="EW148" s="55"/>
      <c r="EX148" s="82"/>
      <c r="EY148" s="82"/>
      <c r="EZ148" s="82"/>
      <c r="FA148" s="82"/>
      <c r="FB148" s="82"/>
      <c r="FC148" s="80"/>
      <c r="FD148" s="80"/>
      <c r="FE148" s="80"/>
      <c r="FF148" s="80"/>
      <c r="FG148" s="55"/>
      <c r="FH148" s="55"/>
      <c r="FI148" s="82"/>
      <c r="FJ148" s="82"/>
      <c r="FK148" s="82"/>
      <c r="FL148" s="82"/>
      <c r="FM148" s="82"/>
      <c r="FN148" s="80"/>
      <c r="FO148" s="80"/>
      <c r="FP148" s="80"/>
      <c r="FQ148" s="80"/>
      <c r="FR148" s="55"/>
      <c r="FS148" s="55"/>
      <c r="FT148" s="82"/>
      <c r="FU148" s="82"/>
      <c r="FV148" s="82"/>
      <c r="FW148" s="82"/>
      <c r="FX148" s="82"/>
      <c r="FY148" s="80"/>
      <c r="FZ148" s="80"/>
      <c r="GA148" s="80"/>
      <c r="GB148" s="80"/>
      <c r="GC148" s="55"/>
      <c r="GD148" s="55"/>
      <c r="GE148" s="82"/>
      <c r="GF148" s="82"/>
      <c r="GG148" s="82"/>
      <c r="GH148" s="82"/>
      <c r="GI148" s="82"/>
      <c r="GJ148" s="80"/>
      <c r="GK148" s="80"/>
      <c r="GL148" s="80"/>
      <c r="GM148" s="80"/>
      <c r="GN148" s="55"/>
      <c r="GO148" s="55"/>
      <c r="GP148" s="82"/>
      <c r="GQ148" s="82"/>
      <c r="GR148" s="82"/>
      <c r="GS148" s="82"/>
      <c r="GT148" s="82"/>
      <c r="GU148" s="80"/>
      <c r="GV148" s="80"/>
      <c r="GW148" s="80"/>
      <c r="GX148" s="80"/>
      <c r="GY148" s="55"/>
      <c r="GZ148" s="55"/>
      <c r="HA148" s="82"/>
      <c r="HB148" s="82"/>
      <c r="HC148" s="82"/>
      <c r="HD148" s="82"/>
      <c r="HE148" s="82"/>
      <c r="HF148" s="80"/>
      <c r="HG148" s="80"/>
      <c r="HH148" s="80"/>
      <c r="HI148" s="80"/>
      <c r="HJ148" s="55"/>
      <c r="HK148" s="55"/>
      <c r="HL148" s="82"/>
      <c r="HM148" s="82"/>
      <c r="HN148" s="82"/>
      <c r="HO148" s="82"/>
      <c r="HP148" s="82"/>
      <c r="HQ148" s="80"/>
      <c r="HR148" s="80"/>
      <c r="HS148" s="80"/>
      <c r="HT148" s="80"/>
      <c r="HU148" s="55"/>
      <c r="HV148" s="55"/>
      <c r="HW148" s="82"/>
      <c r="HX148" s="82"/>
      <c r="HY148" s="82"/>
      <c r="HZ148" s="82"/>
      <c r="IA148" s="82"/>
      <c r="IB148" s="80"/>
      <c r="IC148" s="80"/>
      <c r="ID148" s="80"/>
      <c r="IE148" s="80"/>
      <c r="IF148" s="55"/>
      <c r="IG148" s="55"/>
      <c r="IH148" s="82"/>
      <c r="II148" s="82"/>
      <c r="IJ148" s="82"/>
      <c r="IK148" s="82"/>
      <c r="IL148" s="82"/>
      <c r="IM148" s="80"/>
      <c r="IN148" s="80"/>
      <c r="IO148" s="80"/>
      <c r="IP148" s="80"/>
      <c r="IQ148" s="55"/>
      <c r="IR148" s="55"/>
      <c r="IS148" s="82"/>
      <c r="IT148" s="82"/>
    </row>
    <row r="149" spans="1:254" s="8" customFormat="1" ht="35" customHeight="1">
      <c r="A149" s="29">
        <v>135</v>
      </c>
      <c r="B149" s="31"/>
      <c r="C149" s="31" t="s">
        <v>195</v>
      </c>
      <c r="D149" s="31" t="s">
        <v>187</v>
      </c>
      <c r="E149" s="31" t="s">
        <v>24</v>
      </c>
      <c r="F149" s="31" t="s">
        <v>190</v>
      </c>
      <c r="G149" s="32" t="s">
        <v>25</v>
      </c>
      <c r="H149" s="33">
        <f>SUM(I149:L149)</f>
        <v>180</v>
      </c>
      <c r="I149" s="38"/>
      <c r="J149" s="33"/>
      <c r="K149" s="33">
        <v>180</v>
      </c>
      <c r="L149" s="33"/>
      <c r="M149" s="39">
        <v>44774</v>
      </c>
      <c r="N149" s="40">
        <v>2500</v>
      </c>
      <c r="O149" s="38">
        <v>2.5</v>
      </c>
      <c r="P149" s="33">
        <v>1250</v>
      </c>
      <c r="Q149" s="46"/>
      <c r="R149" s="80"/>
      <c r="S149" s="80"/>
      <c r="T149" s="55"/>
      <c r="U149" s="55"/>
      <c r="V149" s="82"/>
      <c r="W149" s="82"/>
      <c r="X149" s="82"/>
      <c r="Y149" s="82"/>
      <c r="Z149" s="82"/>
      <c r="AA149" s="80"/>
      <c r="AB149" s="80"/>
      <c r="AC149" s="80"/>
      <c r="AD149" s="80"/>
      <c r="AE149" s="55"/>
      <c r="AF149" s="55"/>
      <c r="AG149" s="82"/>
      <c r="AH149" s="82"/>
      <c r="AI149" s="82"/>
      <c r="AJ149" s="82"/>
      <c r="AK149" s="82"/>
      <c r="AL149" s="80"/>
      <c r="AM149" s="80"/>
      <c r="AN149" s="80"/>
      <c r="AO149" s="80"/>
      <c r="AP149" s="55"/>
      <c r="AQ149" s="55"/>
      <c r="AR149" s="82"/>
      <c r="AS149" s="82"/>
      <c r="AT149" s="82"/>
      <c r="AU149" s="82"/>
      <c r="AV149" s="82"/>
      <c r="AW149" s="80"/>
      <c r="AX149" s="80"/>
      <c r="AY149" s="80"/>
      <c r="AZ149" s="80"/>
      <c r="BA149" s="55"/>
      <c r="BB149" s="55"/>
      <c r="BC149" s="82"/>
      <c r="BD149" s="82"/>
      <c r="BE149" s="82"/>
      <c r="BF149" s="82"/>
      <c r="BG149" s="82"/>
      <c r="BH149" s="80"/>
      <c r="BI149" s="80"/>
      <c r="BJ149" s="80"/>
      <c r="BK149" s="80"/>
      <c r="BL149" s="55"/>
      <c r="BM149" s="55"/>
      <c r="BN149" s="82"/>
      <c r="BO149" s="82"/>
      <c r="BP149" s="82"/>
      <c r="BQ149" s="82"/>
      <c r="BR149" s="82"/>
      <c r="BS149" s="80"/>
      <c r="BT149" s="80"/>
      <c r="BU149" s="80"/>
      <c r="BV149" s="80"/>
      <c r="BW149" s="55"/>
      <c r="BX149" s="55"/>
      <c r="BY149" s="82"/>
      <c r="BZ149" s="82"/>
      <c r="CA149" s="82"/>
      <c r="CB149" s="82"/>
      <c r="CC149" s="82"/>
      <c r="CD149" s="80"/>
      <c r="CE149" s="80"/>
      <c r="CF149" s="80"/>
      <c r="CG149" s="80"/>
      <c r="CH149" s="55"/>
      <c r="CI149" s="55"/>
      <c r="CJ149" s="82"/>
      <c r="CK149" s="82"/>
      <c r="CL149" s="82"/>
      <c r="CM149" s="82"/>
      <c r="CN149" s="82"/>
      <c r="CO149" s="80"/>
      <c r="CP149" s="80"/>
      <c r="CQ149" s="80"/>
      <c r="CR149" s="80"/>
      <c r="CS149" s="55"/>
      <c r="CT149" s="55"/>
      <c r="CU149" s="82"/>
      <c r="CV149" s="82"/>
      <c r="CW149" s="82"/>
      <c r="CX149" s="82"/>
      <c r="CY149" s="82"/>
      <c r="CZ149" s="80"/>
      <c r="DA149" s="80"/>
      <c r="DB149" s="80"/>
      <c r="DC149" s="80"/>
      <c r="DD149" s="55"/>
      <c r="DE149" s="55"/>
      <c r="DF149" s="82"/>
      <c r="DG149" s="82"/>
      <c r="DH149" s="82"/>
      <c r="DI149" s="82"/>
      <c r="DJ149" s="82"/>
      <c r="DK149" s="80"/>
      <c r="DL149" s="80"/>
      <c r="DM149" s="80"/>
      <c r="DN149" s="80"/>
      <c r="DO149" s="55"/>
      <c r="DP149" s="55"/>
      <c r="DQ149" s="82"/>
      <c r="DR149" s="82"/>
      <c r="DS149" s="82"/>
      <c r="DT149" s="82"/>
      <c r="DU149" s="82"/>
      <c r="DV149" s="80"/>
      <c r="DW149" s="80"/>
      <c r="DX149" s="80"/>
      <c r="DY149" s="80"/>
      <c r="DZ149" s="55"/>
      <c r="EA149" s="55"/>
      <c r="EB149" s="82"/>
      <c r="EC149" s="82"/>
      <c r="ED149" s="82"/>
      <c r="EE149" s="82"/>
      <c r="EF149" s="82"/>
      <c r="EG149" s="80"/>
      <c r="EH149" s="80"/>
      <c r="EI149" s="80"/>
      <c r="EJ149" s="80"/>
      <c r="EK149" s="55"/>
      <c r="EL149" s="55"/>
      <c r="EM149" s="82"/>
      <c r="EN149" s="82"/>
      <c r="EO149" s="82"/>
      <c r="EP149" s="82"/>
      <c r="EQ149" s="82"/>
      <c r="ER149" s="80"/>
      <c r="ES149" s="80"/>
      <c r="ET149" s="80"/>
      <c r="EU149" s="80"/>
      <c r="EV149" s="55"/>
      <c r="EW149" s="55"/>
      <c r="EX149" s="82"/>
      <c r="EY149" s="82"/>
      <c r="EZ149" s="82"/>
      <c r="FA149" s="82"/>
      <c r="FB149" s="82"/>
      <c r="FC149" s="80"/>
      <c r="FD149" s="80"/>
      <c r="FE149" s="80"/>
      <c r="FF149" s="80"/>
      <c r="FG149" s="55"/>
      <c r="FH149" s="55"/>
      <c r="FI149" s="82"/>
      <c r="FJ149" s="82"/>
      <c r="FK149" s="82"/>
      <c r="FL149" s="82"/>
      <c r="FM149" s="82"/>
      <c r="FN149" s="80"/>
      <c r="FO149" s="80"/>
      <c r="FP149" s="80"/>
      <c r="FQ149" s="80"/>
      <c r="FR149" s="55"/>
      <c r="FS149" s="55"/>
      <c r="FT149" s="82"/>
      <c r="FU149" s="82"/>
      <c r="FV149" s="82"/>
      <c r="FW149" s="82"/>
      <c r="FX149" s="82"/>
      <c r="FY149" s="80"/>
      <c r="FZ149" s="80"/>
      <c r="GA149" s="80"/>
      <c r="GB149" s="80"/>
      <c r="GC149" s="55"/>
      <c r="GD149" s="55"/>
      <c r="GE149" s="82"/>
      <c r="GF149" s="82"/>
      <c r="GG149" s="82"/>
      <c r="GH149" s="82"/>
      <c r="GI149" s="82"/>
      <c r="GJ149" s="80"/>
      <c r="GK149" s="80"/>
      <c r="GL149" s="80"/>
      <c r="GM149" s="80"/>
      <c r="GN149" s="55"/>
      <c r="GO149" s="55"/>
      <c r="GP149" s="82"/>
      <c r="GQ149" s="82"/>
      <c r="GR149" s="82"/>
      <c r="GS149" s="82"/>
      <c r="GT149" s="82"/>
      <c r="GU149" s="80"/>
      <c r="GV149" s="80"/>
      <c r="GW149" s="80"/>
      <c r="GX149" s="80"/>
      <c r="GY149" s="55"/>
      <c r="GZ149" s="55"/>
      <c r="HA149" s="82"/>
      <c r="HB149" s="82"/>
      <c r="HC149" s="82"/>
      <c r="HD149" s="82"/>
      <c r="HE149" s="82"/>
      <c r="HF149" s="80"/>
      <c r="HG149" s="80"/>
      <c r="HH149" s="80"/>
      <c r="HI149" s="80"/>
      <c r="HJ149" s="55"/>
      <c r="HK149" s="55"/>
      <c r="HL149" s="82"/>
      <c r="HM149" s="82"/>
      <c r="HN149" s="82"/>
      <c r="HO149" s="82"/>
      <c r="HP149" s="82"/>
      <c r="HQ149" s="80"/>
      <c r="HR149" s="80"/>
      <c r="HS149" s="80"/>
      <c r="HT149" s="80"/>
      <c r="HU149" s="55"/>
      <c r="HV149" s="55"/>
      <c r="HW149" s="82"/>
      <c r="HX149" s="82"/>
      <c r="HY149" s="82"/>
      <c r="HZ149" s="82"/>
      <c r="IA149" s="82"/>
      <c r="IB149" s="80"/>
      <c r="IC149" s="80"/>
      <c r="ID149" s="80"/>
      <c r="IE149" s="80"/>
      <c r="IF149" s="55"/>
      <c r="IG149" s="55"/>
      <c r="IH149" s="82"/>
      <c r="II149" s="82"/>
      <c r="IJ149" s="82"/>
      <c r="IK149" s="82"/>
      <c r="IL149" s="82"/>
      <c r="IM149" s="80"/>
      <c r="IN149" s="80"/>
      <c r="IO149" s="80"/>
      <c r="IP149" s="80"/>
      <c r="IQ149" s="55"/>
      <c r="IR149" s="55"/>
      <c r="IS149" s="82"/>
      <c r="IT149" s="82"/>
    </row>
    <row r="150" spans="1:21" s="4" customFormat="1" ht="37" customHeight="1">
      <c r="A150" s="29">
        <v>136</v>
      </c>
      <c r="B150" s="31" t="s">
        <v>182</v>
      </c>
      <c r="C150" s="31" t="s">
        <v>196</v>
      </c>
      <c r="D150" s="31" t="s">
        <v>34</v>
      </c>
      <c r="E150" s="31" t="s">
        <v>24</v>
      </c>
      <c r="F150" s="31" t="s">
        <v>18</v>
      </c>
      <c r="G150" s="32" t="s">
        <v>35</v>
      </c>
      <c r="H150" s="33">
        <f>SUM(I150:L150)</f>
        <v>2400</v>
      </c>
      <c r="I150" s="38"/>
      <c r="J150" s="33"/>
      <c r="K150" s="33">
        <v>2400</v>
      </c>
      <c r="L150" s="33"/>
      <c r="M150" s="39">
        <v>44774</v>
      </c>
      <c r="N150" s="33">
        <v>61174</v>
      </c>
      <c r="O150" s="38">
        <v>90</v>
      </c>
      <c r="P150" s="33">
        <v>41176</v>
      </c>
      <c r="Q150" s="46"/>
      <c r="R150" s="8"/>
      <c r="S150" s="8"/>
      <c r="T150" s="8"/>
      <c r="U150" s="8"/>
    </row>
    <row r="151" spans="1:21" s="4" customFormat="1" ht="31" customHeight="1">
      <c r="A151" s="29">
        <v>137</v>
      </c>
      <c r="B151" s="31"/>
      <c r="C151" s="31" t="s">
        <v>197</v>
      </c>
      <c r="D151" s="31" t="s">
        <v>34</v>
      </c>
      <c r="E151" s="31" t="s">
        <v>24</v>
      </c>
      <c r="F151" s="31" t="s">
        <v>19</v>
      </c>
      <c r="G151" s="32" t="s">
        <v>25</v>
      </c>
      <c r="H151" s="33">
        <f>SUM(I151:L151)</f>
        <v>1400</v>
      </c>
      <c r="I151" s="38"/>
      <c r="J151" s="33"/>
      <c r="K151" s="33"/>
      <c r="L151" s="33">
        <v>1400</v>
      </c>
      <c r="M151" s="39">
        <v>44896</v>
      </c>
      <c r="N151" s="33">
        <v>12600</v>
      </c>
      <c r="O151" s="38">
        <v>0</v>
      </c>
      <c r="P151" s="33">
        <v>8120</v>
      </c>
      <c r="Q151" s="46"/>
      <c r="R151" s="8"/>
      <c r="S151" s="8"/>
      <c r="T151" s="8"/>
      <c r="U151" s="8"/>
    </row>
    <row r="152" spans="1:21" s="4" customFormat="1" ht="34" customHeight="1">
      <c r="A152" s="29">
        <v>138</v>
      </c>
      <c r="B152" s="31"/>
      <c r="C152" s="31" t="s">
        <v>198</v>
      </c>
      <c r="D152" s="31" t="s">
        <v>34</v>
      </c>
      <c r="E152" s="31" t="s">
        <v>24</v>
      </c>
      <c r="F152" s="31" t="s">
        <v>19</v>
      </c>
      <c r="G152" s="32" t="s">
        <v>25</v>
      </c>
      <c r="H152" s="33">
        <f>SUM(I152:L152)</f>
        <v>1500</v>
      </c>
      <c r="I152" s="38"/>
      <c r="J152" s="33"/>
      <c r="K152" s="33"/>
      <c r="L152" s="33">
        <v>1500</v>
      </c>
      <c r="M152" s="39">
        <v>44774</v>
      </c>
      <c r="N152" s="33">
        <v>24367</v>
      </c>
      <c r="O152" s="38">
        <v>33</v>
      </c>
      <c r="P152" s="33">
        <v>9406.2</v>
      </c>
      <c r="Q152" s="46"/>
      <c r="R152" s="8"/>
      <c r="S152" s="8"/>
      <c r="T152" s="8"/>
      <c r="U152" s="8"/>
    </row>
    <row r="153" spans="1:21" s="4" customFormat="1" ht="38" customHeight="1">
      <c r="A153" s="29">
        <v>139</v>
      </c>
      <c r="B153" s="31"/>
      <c r="C153" s="31" t="s">
        <v>199</v>
      </c>
      <c r="D153" s="31" t="s">
        <v>34</v>
      </c>
      <c r="E153" s="31" t="s">
        <v>24</v>
      </c>
      <c r="F153" s="31" t="s">
        <v>16</v>
      </c>
      <c r="G153" s="32" t="s">
        <v>35</v>
      </c>
      <c r="H153" s="33">
        <f>SUM(I153:L153)</f>
        <v>630</v>
      </c>
      <c r="I153" s="38">
        <v>630</v>
      </c>
      <c r="J153" s="33"/>
      <c r="K153" s="33"/>
      <c r="L153" s="33"/>
      <c r="M153" s="68" t="s">
        <v>112</v>
      </c>
      <c r="N153" s="33">
        <v>7078</v>
      </c>
      <c r="O153" s="38">
        <v>15</v>
      </c>
      <c r="P153" s="33">
        <v>5616.11</v>
      </c>
      <c r="Q153" s="46"/>
      <c r="R153" s="8"/>
      <c r="S153" s="8"/>
      <c r="T153" s="8"/>
      <c r="U153" s="8"/>
    </row>
    <row r="154" spans="1:21" s="11" customFormat="1" ht="52" customHeight="1">
      <c r="A154" s="29">
        <v>140</v>
      </c>
      <c r="B154" s="31"/>
      <c r="C154" s="31" t="s">
        <v>200</v>
      </c>
      <c r="D154" s="31" t="s">
        <v>34</v>
      </c>
      <c r="E154" s="31" t="s">
        <v>24</v>
      </c>
      <c r="F154" s="31" t="s">
        <v>16</v>
      </c>
      <c r="G154" s="32" t="s">
        <v>25</v>
      </c>
      <c r="H154" s="33">
        <f>SUM(I154:L154)</f>
        <v>480</v>
      </c>
      <c r="I154" s="38">
        <v>480</v>
      </c>
      <c r="J154" s="33"/>
      <c r="K154" s="33"/>
      <c r="L154" s="33"/>
      <c r="M154" s="68" t="s">
        <v>112</v>
      </c>
      <c r="N154" s="33">
        <v>4600</v>
      </c>
      <c r="O154" s="38">
        <v>0</v>
      </c>
      <c r="P154" s="33">
        <v>3200</v>
      </c>
      <c r="Q154" s="46"/>
      <c r="R154" s="90"/>
      <c r="S154" s="90"/>
      <c r="T154" s="90"/>
      <c r="U154" s="90"/>
    </row>
    <row r="155" spans="1:21" s="12" customFormat="1" ht="61" customHeight="1">
      <c r="A155" s="29">
        <v>141</v>
      </c>
      <c r="B155" s="83"/>
      <c r="C155" s="67" t="s">
        <v>201</v>
      </c>
      <c r="D155" s="67" t="s">
        <v>34</v>
      </c>
      <c r="E155" s="67" t="s">
        <v>24</v>
      </c>
      <c r="F155" s="67" t="s">
        <v>29</v>
      </c>
      <c r="G155" s="67" t="s">
        <v>25</v>
      </c>
      <c r="H155" s="33">
        <f>SUM(I155:L155)</f>
        <v>1100</v>
      </c>
      <c r="I155" s="86"/>
      <c r="J155" s="86"/>
      <c r="K155" s="86"/>
      <c r="L155" s="86">
        <v>1100</v>
      </c>
      <c r="M155" s="87">
        <v>44440</v>
      </c>
      <c r="N155" s="86">
        <v>11380</v>
      </c>
      <c r="O155" s="86">
        <v>2.5</v>
      </c>
      <c r="P155" s="86">
        <v>5300</v>
      </c>
      <c r="Q155" s="91"/>
      <c r="R155" s="92"/>
      <c r="S155" s="92"/>
      <c r="T155" s="92"/>
      <c r="U155" s="92"/>
    </row>
    <row r="156" spans="1:21" s="3" customFormat="1" ht="39" customHeight="1">
      <c r="A156" s="85"/>
      <c r="B156" s="30" t="s">
        <v>31</v>
      </c>
      <c r="C156" s="35"/>
      <c r="D156" s="31"/>
      <c r="E156" s="31"/>
      <c r="F156" s="31"/>
      <c r="G156" s="36"/>
      <c r="H156" s="33">
        <f>SUM(H140:H155)</f>
        <v>11450</v>
      </c>
      <c r="I156" s="33">
        <f aca="true" t="shared" si="22" ref="I156:P156">SUM(I140:I155)</f>
        <v>1110</v>
      </c>
      <c r="J156" s="33">
        <f>SUM(J140:J155)</f>
        <v>3210</v>
      </c>
      <c r="K156" s="33">
        <f>SUM(K140:K155)</f>
        <v>3130</v>
      </c>
      <c r="L156" s="33">
        <f>SUM(L140:L155)</f>
        <v>4000</v>
      </c>
      <c r="M156" s="39"/>
      <c r="N156" s="33">
        <f>SUM(N140:N155)</f>
        <v>188508</v>
      </c>
      <c r="O156" s="33">
        <f>SUM(O140:O155)</f>
        <v>268.2</v>
      </c>
      <c r="P156" s="33">
        <f>SUM(P140:P155)</f>
        <v>113516.31</v>
      </c>
      <c r="Q156" s="46"/>
      <c r="R156" s="10"/>
      <c r="S156" s="10"/>
      <c r="T156" s="10"/>
      <c r="U156" s="10"/>
    </row>
  </sheetData>
  <mergeCells count="36">
    <mergeCell ref="A1:B1"/>
    <mergeCell ref="H4:L4"/>
    <mergeCell ref="A4:A5"/>
    <mergeCell ref="B4:B5"/>
    <mergeCell ref="B11:B16"/>
    <mergeCell ref="B17:B21"/>
    <mergeCell ref="B22:B26"/>
    <mergeCell ref="B27:B33"/>
    <mergeCell ref="B34:B40"/>
    <mergeCell ref="B41:B47"/>
    <mergeCell ref="B48:B55"/>
    <mergeCell ref="B56:B64"/>
    <mergeCell ref="B66:B72"/>
    <mergeCell ref="B73:B81"/>
    <mergeCell ref="B82:B83"/>
    <mergeCell ref="B85:B89"/>
    <mergeCell ref="B90:B96"/>
    <mergeCell ref="B98:B104"/>
    <mergeCell ref="B107:B112"/>
    <mergeCell ref="B113:B118"/>
    <mergeCell ref="B120:B130"/>
    <mergeCell ref="B133:B138"/>
    <mergeCell ref="B140:B149"/>
    <mergeCell ref="B150:B15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Q135:Q138"/>
    <mergeCell ref="A2:Q3"/>
  </mergeCells>
  <dataValidations count="5">
    <dataValidation allowBlank="1" showInputMessage="1" showErrorMessage="1" sqref="C7:G7 H7 L7 O7 P7 Q7 C8:G8 H8 L8 O8 P8:Q8 C9:G9 H9 L9 O9 P9:Q9 H10 L10 M10 N10 O10 P10 Q10 O11:Q11 R11 S11 T11 U11 R13 S13 T13 S14 T14 R15 S15 T15 S16 T16 U16 Q17 R17 S17 T17 U17 R21 S21 R24 S24 R25 S25 R26 S26 R27:S27 O37 P37 C38 D38 E38 F38 G38 K38 O38 P38 O41 P41 O42 P42 O43 P43 O46 P46 O47 P47 O53 P53 O57 P57 H65:L65 N65:P65 H84:L84 N84 O84 P84 C85 D85 E85:G85 J85:K85 L85 O85 P85:Q85 C86 D86 E86:G86 J86:K86 L86 O86 P86:Q86 C87 D87 J87:K87"/>
    <dataValidation allowBlank="1" showInputMessage="1" showErrorMessage="1" sqref="L87 O87 P87 C88 D88 J88:K88 L88 O88 P88 C89 D89 E89 F89 G89 J89:K89 L89 O89 P89:Q89 C90 D90 E90 F90 G90 J90:K90 L90 O90 P90:Q90 C91 D91 E91 F91 G91 J91:K91 L91 O91 P91:Q91 C92 D92 E92 F92 G92 J92:K92 L92 O92 P92:Q92 C93:G93 J93:K93 L93 O93 P93:Q93 O94 P94:Q94 H95 Q95 H96 Q96 H97 I97 J97 K97:L97 M97 N97 O97 P97 Q97 C98:G98 I98 O98 P98:Q98 O99 P99:Q99 C100:G100 I100 O100 P100:Q100 C103:G103 K103 O103 P103:Q103 C104:G104 H104 K104 M104 O104 P104:Q104 C105:G105 H105 K105 M105 O105 P105 Q105 H106 I106 J106 K106:L106 M106 N106 O106 P106"/>
    <dataValidation allowBlank="1" showInputMessage="1" showErrorMessage="1" sqref="C107 D107:G107 I107:K107 O107:P107 D117 O117 P117 H119:J119 K119:L119 M119 N119 O119 P119 C120:G120 J120 O120 P120 C121:G121 J121 O121 P121 C122:G122 J122 O122 P122 C123:F123 K123 L123 O123 P123 C124:G124 K124 L124 O124 P124 O125 P125 O130 P130 H132:L132 N132 O132 P132 C133:G133 J133:K133 P133 Q133 C134:E134 F134:G134 J134:K134 O134 P134 Q134 C135:G135 I135 J135:K135 O135 P135 C136:G136 I136 J136:K136 O136 P136 C137:G137 I137 J137:K137 O137 P137 C138:G138 I138 J138:K138 O138 P138 Q138 H139:L139 N139 O139 P139 Q139 O153:P153 G154 O154:P154 H156:L156 N156 O156 P156 C31:C34 C108:C111 C112:C114 D31:D34 D114:D116 E31:E34 F31:F34 G31:G34 G113:G114 H11:H64 H66:H83 H85:H94 H98:H103 H107:H118"/>
    <dataValidation allowBlank="1" showInputMessage="1" showErrorMessage="1" sqref="H120:H131 H133:H138 H140:H155 J31:J34 J101:J102 K31:K34 L151:L152 O29:O30 O31:O34 O35:O36 O39:O40 O44:O45 O48:O50 O51:O52 O54:O56 O58:O59 O60:O62 O63:O64 O101:O102 O111:O116 O126:O129 P29:P30 P31:P34 P35:P36 P39:P40 P44:P45 P48:P50 P51:P52 P54:P56 P58:P59 P60:P62 P63:P64 P111:P116 P126:P129 Q14:Q15 Q87:Q88 Q135:Q137 C29:G30 C101:G102 C151:G152 J29:K30 P101:Q102 E87:G88 D111:G112 O108:P110 O151:P152 J140:K150 O140:P150 C140:G150 I111:K114 D108:G110 I108:K110"/>
    <dataValidation allowBlank="1" showErrorMessage="1" sqref="R12 S12 T12 U13 R23 S23 D66:G66 I66:L66 O66:Q66 C67:G67 I67:L67 C75:G75 C82:G82 I82:L82 M82 N82 O82 P82:Q82 A4:A5 I70:I73 J71:J73 M77:M81 N77:N81 O67:O81 Q67:Q74 P4:Q5 D68:G69 B4:N5 D70:G74 K70:L73 I68:L69 I74:L75 C77:G81 P75:Q81 I77:L81"/>
  </dataValidations>
  <printOptions horizontalCentered="1"/>
  <pageMargins left="0.314583333333333" right="0.236111111111111" top="0.984027777777778" bottom="0.865972222222222" header="0.393055555555556" footer="0.708333333333333"/>
  <pageSetup horizontalDpi="600" verticalDpi="600" orientation="landscape" paperSize="9" scale="9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Hang</dc:creator>
  <cp:keywords/>
  <dc:description/>
  <cp:lastModifiedBy>admin</cp:lastModifiedBy>
  <dcterms:created xsi:type="dcterms:W3CDTF">2021-07-05T03:39:28Z</dcterms:created>
  <dcterms:modified xsi:type="dcterms:W3CDTF">2022-04-12T07:27:00Z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  <property fmtid="{D5CDD505-2E9C-101B-9397-08002B2CF9AE}" pid="3" name="KSOReadingLayout">
    <vt:bool>false</vt:bool>
  </property>
  <property fmtid="{D5CDD505-2E9C-101B-9397-08002B2CF9AE}" pid="4" name="ICV">
    <vt:lpwstr>ED6F3B8DED3847CC84B879EF24AB5340</vt:lpwstr>
  </property>
</Properties>
</file>