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59栋" sheetId="1" r:id="rId1"/>
  </sheets>
  <definedNames>
    <definedName name="_xlnm.Print_Area" localSheetId="0">价格备案59栋!$A$1:$O$103</definedName>
    <definedName name="_xlnm.Print_Titles" localSheetId="0">价格备案59栋!$1:$5</definedName>
  </definedNames>
  <calcPr calcId="144525"/>
</workbook>
</file>

<file path=xl/sharedStrings.xml><?xml version="1.0" encoding="utf-8"?>
<sst xmlns="http://schemas.openxmlformats.org/spreadsheetml/2006/main" count="303" uniqueCount="32">
  <si>
    <t>附件2</t>
  </si>
  <si>
    <t>清远市新建商品住房销售价格备案表（59#）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</si>
  <si>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</si>
  <si>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</si>
  <si>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</si>
  <si>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</si>
  <si>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</si>
  <si>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</si>
  <si>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</si>
  <si>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</si>
  <si>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</si>
  <si>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</si>
  <si>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</si>
  <si>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</si>
  <si>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</si>
  <si>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现总售价(元)</t>
  </si>
  <si>
    <t>优惠折扣及其条件</t>
  </si>
  <si>
    <t>销售
状态</t>
  </si>
  <si>
    <t>备注</t>
  </si>
  <si>
    <t>59号楼</t>
  </si>
  <si>
    <t>三房两厅两卫</t>
  </si>
  <si>
    <t>待售</t>
  </si>
  <si>
    <t>两房两厅两卫</t>
  </si>
  <si>
    <t>两房两厅一卫</t>
  </si>
  <si>
    <t>本楼栋总面积/均价</t>
  </si>
  <si>
    <t xml:space="preserve"> 本栋销售住宅共92套，销售住宅总建筑面积：9058.61㎡，套内面积：7160.7㎡，分摊面积：1897.91㎡，销售均价：8422元/㎡（建筑面积）、10654元/㎡（套内建筑面积）。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</si>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</sst>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_ "/>
    <numFmt numFmtId="177" formatCode="#,##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8" formatCode="0.00_ "/>
  </numFmts>
  <fonts count="28">
    <font>
      <sz val="11"/>
      <color indexed="8"/>
      <name val="等线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6"/>
      <name val="宋体"/>
      <charset val="134"/>
    </font>
    <font>
      <b/>
      <sz val="20"/>
      <name val="宋体"/>
      <charset val="134"/>
    </font>
    <font>
      <b/>
      <sz val="18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5" borderId="1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25" fillId="22" borderId="15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177" fontId="6" fillId="0" borderId="2" xfId="49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3"/>
  <sheetViews>
    <sheetView tabSelected="1" zoomScale="60" zoomScaleNormal="60" topLeftCell="A2" workbookViewId="0">
      <selection activeCell="Q10" sqref="Q10"/>
    </sheetView>
  </sheetViews>
  <sheetFormatPr defaultColWidth="9" defaultRowHeight="14.25"/>
  <cols>
    <col min="1" max="1" width="7.625" style="4" customWidth="1"/>
    <col min="2" max="2" width="15.625" style="4" customWidth="1"/>
    <col min="3" max="3" width="12.625" style="4" customWidth="1"/>
    <col min="4" max="4" width="10.625" style="4" customWidth="1"/>
    <col min="5" max="5" width="24.625" style="4" customWidth="1"/>
    <col min="6" max="6" width="10.625" style="4" customWidth="1"/>
    <col min="7" max="11" width="18.625" style="4" customWidth="1"/>
    <col min="12" max="12" width="23.625" style="3" customWidth="1"/>
    <col min="13" max="15" width="12.625" style="4" customWidth="1"/>
    <col min="16" max="16" width="9" style="4"/>
    <col min="17" max="17" width="9.875" style="4" customWidth="1"/>
    <col min="18" max="18" width="11.375" style="4" customWidth="1"/>
    <col min="19" max="19" width="12.875" style="4" customWidth="1"/>
    <col min="20" max="20" width="11.375" style="4" customWidth="1"/>
    <col min="21" max="249" width="9" style="4"/>
    <col min="250" max="250" width="7.5" style="4" customWidth="1"/>
    <col min="251" max="251" width="14.125" style="4" customWidth="1"/>
    <col min="252" max="252" width="14.875" style="4" customWidth="1"/>
    <col min="253" max="253" width="10.875" style="4" customWidth="1"/>
    <col min="254" max="254" width="22" style="4" customWidth="1"/>
    <col min="255" max="255" width="10.5" style="4" customWidth="1"/>
    <col min="256" max="257" width="18.375" style="4" customWidth="1"/>
    <col min="258" max="258" width="18.875" style="4" customWidth="1"/>
    <col min="259" max="259" width="19.875" style="4" customWidth="1"/>
    <col min="260" max="260" width="22.375" style="4" customWidth="1"/>
    <col min="261" max="261" width="21.625" style="4" customWidth="1"/>
    <col min="262" max="262" width="11.875" style="4" customWidth="1"/>
    <col min="263" max="263" width="17.125" style="4" customWidth="1"/>
    <col min="264" max="264" width="13.5" style="4" customWidth="1"/>
    <col min="265" max="270" width="9" style="4"/>
    <col min="271" max="271" width="9.875" style="4" customWidth="1"/>
    <col min="272" max="272" width="9" style="4"/>
    <col min="273" max="273" width="9.875" style="4" customWidth="1"/>
    <col min="274" max="274" width="11.375" style="4" customWidth="1"/>
    <col min="275" max="275" width="12.875" style="4" customWidth="1"/>
    <col min="276" max="276" width="11.375" style="4" customWidth="1"/>
    <col min="277" max="505" width="9" style="4"/>
    <col min="506" max="506" width="7.5" style="4" customWidth="1"/>
    <col min="507" max="507" width="14.125" style="4" customWidth="1"/>
    <col min="508" max="508" width="14.875" style="4" customWidth="1"/>
    <col min="509" max="509" width="10.875" style="4" customWidth="1"/>
    <col min="510" max="510" width="22" style="4" customWidth="1"/>
    <col min="511" max="511" width="10.5" style="4" customWidth="1"/>
    <col min="512" max="513" width="18.375" style="4" customWidth="1"/>
    <col min="514" max="514" width="18.875" style="4" customWidth="1"/>
    <col min="515" max="515" width="19.875" style="4" customWidth="1"/>
    <col min="516" max="516" width="22.375" style="4" customWidth="1"/>
    <col min="517" max="517" width="21.625" style="4" customWidth="1"/>
    <col min="518" max="518" width="11.875" style="4" customWidth="1"/>
    <col min="519" max="519" width="17.125" style="4" customWidth="1"/>
    <col min="520" max="520" width="13.5" style="4" customWidth="1"/>
    <col min="521" max="526" width="9" style="4"/>
    <col min="527" max="527" width="9.875" style="4" customWidth="1"/>
    <col min="528" max="528" width="9" style="4"/>
    <col min="529" max="529" width="9.875" style="4" customWidth="1"/>
    <col min="530" max="530" width="11.375" style="4" customWidth="1"/>
    <col min="531" max="531" width="12.875" style="4" customWidth="1"/>
    <col min="532" max="532" width="11.375" style="4" customWidth="1"/>
    <col min="533" max="761" width="9" style="4"/>
    <col min="762" max="762" width="7.5" style="4" customWidth="1"/>
    <col min="763" max="763" width="14.125" style="4" customWidth="1"/>
    <col min="764" max="764" width="14.875" style="4" customWidth="1"/>
    <col min="765" max="765" width="10.875" style="4" customWidth="1"/>
    <col min="766" max="766" width="22" style="4" customWidth="1"/>
    <col min="767" max="767" width="10.5" style="4" customWidth="1"/>
    <col min="768" max="769" width="18.375" style="4" customWidth="1"/>
    <col min="770" max="770" width="18.875" style="4" customWidth="1"/>
    <col min="771" max="771" width="19.875" style="4" customWidth="1"/>
    <col min="772" max="772" width="22.375" style="4" customWidth="1"/>
    <col min="773" max="773" width="21.625" style="4" customWidth="1"/>
    <col min="774" max="774" width="11.875" style="4" customWidth="1"/>
    <col min="775" max="775" width="17.125" style="4" customWidth="1"/>
    <col min="776" max="776" width="13.5" style="4" customWidth="1"/>
    <col min="777" max="782" width="9" style="4"/>
    <col min="783" max="783" width="9.875" style="4" customWidth="1"/>
    <col min="784" max="784" width="9" style="4"/>
    <col min="785" max="785" width="9.875" style="4" customWidth="1"/>
    <col min="786" max="786" width="11.375" style="4" customWidth="1"/>
    <col min="787" max="787" width="12.875" style="4" customWidth="1"/>
    <col min="788" max="788" width="11.375" style="4" customWidth="1"/>
    <col min="789" max="1017" width="9" style="4"/>
    <col min="1018" max="1018" width="7.5" style="4" customWidth="1"/>
    <col min="1019" max="1019" width="14.125" style="4" customWidth="1"/>
    <col min="1020" max="1020" width="14.875" style="4" customWidth="1"/>
    <col min="1021" max="1021" width="10.875" style="4" customWidth="1"/>
    <col min="1022" max="1022" width="22" style="4" customWidth="1"/>
    <col min="1023" max="1023" width="10.5" style="4" customWidth="1"/>
    <col min="1024" max="1025" width="18.375" style="4" customWidth="1"/>
    <col min="1026" max="1026" width="18.875" style="4" customWidth="1"/>
    <col min="1027" max="1027" width="19.875" style="4" customWidth="1"/>
    <col min="1028" max="1028" width="22.375" style="4" customWidth="1"/>
    <col min="1029" max="1029" width="21.625" style="4" customWidth="1"/>
    <col min="1030" max="1030" width="11.875" style="4" customWidth="1"/>
    <col min="1031" max="1031" width="17.125" style="4" customWidth="1"/>
    <col min="1032" max="1032" width="13.5" style="4" customWidth="1"/>
    <col min="1033" max="1038" width="9" style="4"/>
    <col min="1039" max="1039" width="9.875" style="4" customWidth="1"/>
    <col min="1040" max="1040" width="9" style="4"/>
    <col min="1041" max="1041" width="9.875" style="4" customWidth="1"/>
    <col min="1042" max="1042" width="11.375" style="4" customWidth="1"/>
    <col min="1043" max="1043" width="12.875" style="4" customWidth="1"/>
    <col min="1044" max="1044" width="11.375" style="4" customWidth="1"/>
    <col min="1045" max="1273" width="9" style="4"/>
    <col min="1274" max="1274" width="7.5" style="4" customWidth="1"/>
    <col min="1275" max="1275" width="14.125" style="4" customWidth="1"/>
    <col min="1276" max="1276" width="14.875" style="4" customWidth="1"/>
    <col min="1277" max="1277" width="10.875" style="4" customWidth="1"/>
    <col min="1278" max="1278" width="22" style="4" customWidth="1"/>
    <col min="1279" max="1279" width="10.5" style="4" customWidth="1"/>
    <col min="1280" max="1281" width="18.375" style="4" customWidth="1"/>
    <col min="1282" max="1282" width="18.875" style="4" customWidth="1"/>
    <col min="1283" max="1283" width="19.875" style="4" customWidth="1"/>
    <col min="1284" max="1284" width="22.375" style="4" customWidth="1"/>
    <col min="1285" max="1285" width="21.625" style="4" customWidth="1"/>
    <col min="1286" max="1286" width="11.875" style="4" customWidth="1"/>
    <col min="1287" max="1287" width="17.125" style="4" customWidth="1"/>
    <col min="1288" max="1288" width="13.5" style="4" customWidth="1"/>
    <col min="1289" max="1294" width="9" style="4"/>
    <col min="1295" max="1295" width="9.875" style="4" customWidth="1"/>
    <col min="1296" max="1296" width="9" style="4"/>
    <col min="1297" max="1297" width="9.875" style="4" customWidth="1"/>
    <col min="1298" max="1298" width="11.375" style="4" customWidth="1"/>
    <col min="1299" max="1299" width="12.875" style="4" customWidth="1"/>
    <col min="1300" max="1300" width="11.375" style="4" customWidth="1"/>
    <col min="1301" max="1529" width="9" style="4"/>
    <col min="1530" max="1530" width="7.5" style="4" customWidth="1"/>
    <col min="1531" max="1531" width="14.125" style="4" customWidth="1"/>
    <col min="1532" max="1532" width="14.875" style="4" customWidth="1"/>
    <col min="1533" max="1533" width="10.875" style="4" customWidth="1"/>
    <col min="1534" max="1534" width="22" style="4" customWidth="1"/>
    <col min="1535" max="1535" width="10.5" style="4" customWidth="1"/>
    <col min="1536" max="1537" width="18.375" style="4" customWidth="1"/>
    <col min="1538" max="1538" width="18.875" style="4" customWidth="1"/>
    <col min="1539" max="1539" width="19.875" style="4" customWidth="1"/>
    <col min="1540" max="1540" width="22.375" style="4" customWidth="1"/>
    <col min="1541" max="1541" width="21.625" style="4" customWidth="1"/>
    <col min="1542" max="1542" width="11.875" style="4" customWidth="1"/>
    <col min="1543" max="1543" width="17.125" style="4" customWidth="1"/>
    <col min="1544" max="1544" width="13.5" style="4" customWidth="1"/>
    <col min="1545" max="1550" width="9" style="4"/>
    <col min="1551" max="1551" width="9.875" style="4" customWidth="1"/>
    <col min="1552" max="1552" width="9" style="4"/>
    <col min="1553" max="1553" width="9.875" style="4" customWidth="1"/>
    <col min="1554" max="1554" width="11.375" style="4" customWidth="1"/>
    <col min="1555" max="1555" width="12.875" style="4" customWidth="1"/>
    <col min="1556" max="1556" width="11.375" style="4" customWidth="1"/>
    <col min="1557" max="1785" width="9" style="4"/>
    <col min="1786" max="1786" width="7.5" style="4" customWidth="1"/>
    <col min="1787" max="1787" width="14.125" style="4" customWidth="1"/>
    <col min="1788" max="1788" width="14.875" style="4" customWidth="1"/>
    <col min="1789" max="1789" width="10.875" style="4" customWidth="1"/>
    <col min="1790" max="1790" width="22" style="4" customWidth="1"/>
    <col min="1791" max="1791" width="10.5" style="4" customWidth="1"/>
    <col min="1792" max="1793" width="18.375" style="4" customWidth="1"/>
    <col min="1794" max="1794" width="18.875" style="4" customWidth="1"/>
    <col min="1795" max="1795" width="19.875" style="4" customWidth="1"/>
    <col min="1796" max="1796" width="22.375" style="4" customWidth="1"/>
    <col min="1797" max="1797" width="21.625" style="4" customWidth="1"/>
    <col min="1798" max="1798" width="11.875" style="4" customWidth="1"/>
    <col min="1799" max="1799" width="17.125" style="4" customWidth="1"/>
    <col min="1800" max="1800" width="13.5" style="4" customWidth="1"/>
    <col min="1801" max="1806" width="9" style="4"/>
    <col min="1807" max="1807" width="9.875" style="4" customWidth="1"/>
    <col min="1808" max="1808" width="9" style="4"/>
    <col min="1809" max="1809" width="9.875" style="4" customWidth="1"/>
    <col min="1810" max="1810" width="11.375" style="4" customWidth="1"/>
    <col min="1811" max="1811" width="12.875" style="4" customWidth="1"/>
    <col min="1812" max="1812" width="11.375" style="4" customWidth="1"/>
    <col min="1813" max="2041" width="9" style="4"/>
    <col min="2042" max="2042" width="7.5" style="4" customWidth="1"/>
    <col min="2043" max="2043" width="14.125" style="4" customWidth="1"/>
    <col min="2044" max="2044" width="14.875" style="4" customWidth="1"/>
    <col min="2045" max="2045" width="10.875" style="4" customWidth="1"/>
    <col min="2046" max="2046" width="22" style="4" customWidth="1"/>
    <col min="2047" max="2047" width="10.5" style="4" customWidth="1"/>
    <col min="2048" max="2049" width="18.375" style="4" customWidth="1"/>
    <col min="2050" max="2050" width="18.875" style="4" customWidth="1"/>
    <col min="2051" max="2051" width="19.875" style="4" customWidth="1"/>
    <col min="2052" max="2052" width="22.375" style="4" customWidth="1"/>
    <col min="2053" max="2053" width="21.625" style="4" customWidth="1"/>
    <col min="2054" max="2054" width="11.875" style="4" customWidth="1"/>
    <col min="2055" max="2055" width="17.125" style="4" customWidth="1"/>
    <col min="2056" max="2056" width="13.5" style="4" customWidth="1"/>
    <col min="2057" max="2062" width="9" style="4"/>
    <col min="2063" max="2063" width="9.875" style="4" customWidth="1"/>
    <col min="2064" max="2064" width="9" style="4"/>
    <col min="2065" max="2065" width="9.875" style="4" customWidth="1"/>
    <col min="2066" max="2066" width="11.375" style="4" customWidth="1"/>
    <col min="2067" max="2067" width="12.875" style="4" customWidth="1"/>
    <col min="2068" max="2068" width="11.375" style="4" customWidth="1"/>
    <col min="2069" max="2297" width="9" style="4"/>
    <col min="2298" max="2298" width="7.5" style="4" customWidth="1"/>
    <col min="2299" max="2299" width="14.125" style="4" customWidth="1"/>
    <col min="2300" max="2300" width="14.875" style="4" customWidth="1"/>
    <col min="2301" max="2301" width="10.875" style="4" customWidth="1"/>
    <col min="2302" max="2302" width="22" style="4" customWidth="1"/>
    <col min="2303" max="2303" width="10.5" style="4" customWidth="1"/>
    <col min="2304" max="2305" width="18.375" style="4" customWidth="1"/>
    <col min="2306" max="2306" width="18.875" style="4" customWidth="1"/>
    <col min="2307" max="2307" width="19.875" style="4" customWidth="1"/>
    <col min="2308" max="2308" width="22.375" style="4" customWidth="1"/>
    <col min="2309" max="2309" width="21.625" style="4" customWidth="1"/>
    <col min="2310" max="2310" width="11.875" style="4" customWidth="1"/>
    <col min="2311" max="2311" width="17.125" style="4" customWidth="1"/>
    <col min="2312" max="2312" width="13.5" style="4" customWidth="1"/>
    <col min="2313" max="2318" width="9" style="4"/>
    <col min="2319" max="2319" width="9.875" style="4" customWidth="1"/>
    <col min="2320" max="2320" width="9" style="4"/>
    <col min="2321" max="2321" width="9.875" style="4" customWidth="1"/>
    <col min="2322" max="2322" width="11.375" style="4" customWidth="1"/>
    <col min="2323" max="2323" width="12.875" style="4" customWidth="1"/>
    <col min="2324" max="2324" width="11.375" style="4" customWidth="1"/>
    <col min="2325" max="2553" width="9" style="4"/>
    <col min="2554" max="2554" width="7.5" style="4" customWidth="1"/>
    <col min="2555" max="2555" width="14.125" style="4" customWidth="1"/>
    <col min="2556" max="2556" width="14.875" style="4" customWidth="1"/>
    <col min="2557" max="2557" width="10.875" style="4" customWidth="1"/>
    <col min="2558" max="2558" width="22" style="4" customWidth="1"/>
    <col min="2559" max="2559" width="10.5" style="4" customWidth="1"/>
    <col min="2560" max="2561" width="18.375" style="4" customWidth="1"/>
    <col min="2562" max="2562" width="18.875" style="4" customWidth="1"/>
    <col min="2563" max="2563" width="19.875" style="4" customWidth="1"/>
    <col min="2564" max="2564" width="22.375" style="4" customWidth="1"/>
    <col min="2565" max="2565" width="21.625" style="4" customWidth="1"/>
    <col min="2566" max="2566" width="11.875" style="4" customWidth="1"/>
    <col min="2567" max="2567" width="17.125" style="4" customWidth="1"/>
    <col min="2568" max="2568" width="13.5" style="4" customWidth="1"/>
    <col min="2569" max="2574" width="9" style="4"/>
    <col min="2575" max="2575" width="9.875" style="4" customWidth="1"/>
    <col min="2576" max="2576" width="9" style="4"/>
    <col min="2577" max="2577" width="9.875" style="4" customWidth="1"/>
    <col min="2578" max="2578" width="11.375" style="4" customWidth="1"/>
    <col min="2579" max="2579" width="12.875" style="4" customWidth="1"/>
    <col min="2580" max="2580" width="11.375" style="4" customWidth="1"/>
    <col min="2581" max="2809" width="9" style="4"/>
    <col min="2810" max="2810" width="7.5" style="4" customWidth="1"/>
    <col min="2811" max="2811" width="14.125" style="4" customWidth="1"/>
    <col min="2812" max="2812" width="14.875" style="4" customWidth="1"/>
    <col min="2813" max="2813" width="10.875" style="4" customWidth="1"/>
    <col min="2814" max="2814" width="22" style="4" customWidth="1"/>
    <col min="2815" max="2815" width="10.5" style="4" customWidth="1"/>
    <col min="2816" max="2817" width="18.375" style="4" customWidth="1"/>
    <col min="2818" max="2818" width="18.875" style="4" customWidth="1"/>
    <col min="2819" max="2819" width="19.875" style="4" customWidth="1"/>
    <col min="2820" max="2820" width="22.375" style="4" customWidth="1"/>
    <col min="2821" max="2821" width="21.625" style="4" customWidth="1"/>
    <col min="2822" max="2822" width="11.875" style="4" customWidth="1"/>
    <col min="2823" max="2823" width="17.125" style="4" customWidth="1"/>
    <col min="2824" max="2824" width="13.5" style="4" customWidth="1"/>
    <col min="2825" max="2830" width="9" style="4"/>
    <col min="2831" max="2831" width="9.875" style="4" customWidth="1"/>
    <col min="2832" max="2832" width="9" style="4"/>
    <col min="2833" max="2833" width="9.875" style="4" customWidth="1"/>
    <col min="2834" max="2834" width="11.375" style="4" customWidth="1"/>
    <col min="2835" max="2835" width="12.875" style="4" customWidth="1"/>
    <col min="2836" max="2836" width="11.375" style="4" customWidth="1"/>
    <col min="2837" max="3065" width="9" style="4"/>
    <col min="3066" max="3066" width="7.5" style="4" customWidth="1"/>
    <col min="3067" max="3067" width="14.125" style="4" customWidth="1"/>
    <col min="3068" max="3068" width="14.875" style="4" customWidth="1"/>
    <col min="3069" max="3069" width="10.875" style="4" customWidth="1"/>
    <col min="3070" max="3070" width="22" style="4" customWidth="1"/>
    <col min="3071" max="3071" width="10.5" style="4" customWidth="1"/>
    <col min="3072" max="3073" width="18.375" style="4" customWidth="1"/>
    <col min="3074" max="3074" width="18.875" style="4" customWidth="1"/>
    <col min="3075" max="3075" width="19.875" style="4" customWidth="1"/>
    <col min="3076" max="3076" width="22.375" style="4" customWidth="1"/>
    <col min="3077" max="3077" width="21.625" style="4" customWidth="1"/>
    <col min="3078" max="3078" width="11.875" style="4" customWidth="1"/>
    <col min="3079" max="3079" width="17.125" style="4" customWidth="1"/>
    <col min="3080" max="3080" width="13.5" style="4" customWidth="1"/>
    <col min="3081" max="3086" width="9" style="4"/>
    <col min="3087" max="3087" width="9.875" style="4" customWidth="1"/>
    <col min="3088" max="3088" width="9" style="4"/>
    <col min="3089" max="3089" width="9.875" style="4" customWidth="1"/>
    <col min="3090" max="3090" width="11.375" style="4" customWidth="1"/>
    <col min="3091" max="3091" width="12.875" style="4" customWidth="1"/>
    <col min="3092" max="3092" width="11.375" style="4" customWidth="1"/>
    <col min="3093" max="3321" width="9" style="4"/>
    <col min="3322" max="3322" width="7.5" style="4" customWidth="1"/>
    <col min="3323" max="3323" width="14.125" style="4" customWidth="1"/>
    <col min="3324" max="3324" width="14.875" style="4" customWidth="1"/>
    <col min="3325" max="3325" width="10.875" style="4" customWidth="1"/>
    <col min="3326" max="3326" width="22" style="4" customWidth="1"/>
    <col min="3327" max="3327" width="10.5" style="4" customWidth="1"/>
    <col min="3328" max="3329" width="18.375" style="4" customWidth="1"/>
    <col min="3330" max="3330" width="18.875" style="4" customWidth="1"/>
    <col min="3331" max="3331" width="19.875" style="4" customWidth="1"/>
    <col min="3332" max="3332" width="22.375" style="4" customWidth="1"/>
    <col min="3333" max="3333" width="21.625" style="4" customWidth="1"/>
    <col min="3334" max="3334" width="11.875" style="4" customWidth="1"/>
    <col min="3335" max="3335" width="17.125" style="4" customWidth="1"/>
    <col min="3336" max="3336" width="13.5" style="4" customWidth="1"/>
    <col min="3337" max="3342" width="9" style="4"/>
    <col min="3343" max="3343" width="9.875" style="4" customWidth="1"/>
    <col min="3344" max="3344" width="9" style="4"/>
    <col min="3345" max="3345" width="9.875" style="4" customWidth="1"/>
    <col min="3346" max="3346" width="11.375" style="4" customWidth="1"/>
    <col min="3347" max="3347" width="12.875" style="4" customWidth="1"/>
    <col min="3348" max="3348" width="11.375" style="4" customWidth="1"/>
    <col min="3349" max="3577" width="9" style="4"/>
    <col min="3578" max="3578" width="7.5" style="4" customWidth="1"/>
    <col min="3579" max="3579" width="14.125" style="4" customWidth="1"/>
    <col min="3580" max="3580" width="14.875" style="4" customWidth="1"/>
    <col min="3581" max="3581" width="10.875" style="4" customWidth="1"/>
    <col min="3582" max="3582" width="22" style="4" customWidth="1"/>
    <col min="3583" max="3583" width="10.5" style="4" customWidth="1"/>
    <col min="3584" max="3585" width="18.375" style="4" customWidth="1"/>
    <col min="3586" max="3586" width="18.875" style="4" customWidth="1"/>
    <col min="3587" max="3587" width="19.875" style="4" customWidth="1"/>
    <col min="3588" max="3588" width="22.375" style="4" customWidth="1"/>
    <col min="3589" max="3589" width="21.625" style="4" customWidth="1"/>
    <col min="3590" max="3590" width="11.875" style="4" customWidth="1"/>
    <col min="3591" max="3591" width="17.125" style="4" customWidth="1"/>
    <col min="3592" max="3592" width="13.5" style="4" customWidth="1"/>
    <col min="3593" max="3598" width="9" style="4"/>
    <col min="3599" max="3599" width="9.875" style="4" customWidth="1"/>
    <col min="3600" max="3600" width="9" style="4"/>
    <col min="3601" max="3601" width="9.875" style="4" customWidth="1"/>
    <col min="3602" max="3602" width="11.375" style="4" customWidth="1"/>
    <col min="3603" max="3603" width="12.875" style="4" customWidth="1"/>
    <col min="3604" max="3604" width="11.375" style="4" customWidth="1"/>
    <col min="3605" max="3833" width="9" style="4"/>
    <col min="3834" max="3834" width="7.5" style="4" customWidth="1"/>
    <col min="3835" max="3835" width="14.125" style="4" customWidth="1"/>
    <col min="3836" max="3836" width="14.875" style="4" customWidth="1"/>
    <col min="3837" max="3837" width="10.875" style="4" customWidth="1"/>
    <col min="3838" max="3838" width="22" style="4" customWidth="1"/>
    <col min="3839" max="3839" width="10.5" style="4" customWidth="1"/>
    <col min="3840" max="3841" width="18.375" style="4" customWidth="1"/>
    <col min="3842" max="3842" width="18.875" style="4" customWidth="1"/>
    <col min="3843" max="3843" width="19.875" style="4" customWidth="1"/>
    <col min="3844" max="3844" width="22.375" style="4" customWidth="1"/>
    <col min="3845" max="3845" width="21.625" style="4" customWidth="1"/>
    <col min="3846" max="3846" width="11.875" style="4" customWidth="1"/>
    <col min="3847" max="3847" width="17.125" style="4" customWidth="1"/>
    <col min="3848" max="3848" width="13.5" style="4" customWidth="1"/>
    <col min="3849" max="3854" width="9" style="4"/>
    <col min="3855" max="3855" width="9.875" style="4" customWidth="1"/>
    <col min="3856" max="3856" width="9" style="4"/>
    <col min="3857" max="3857" width="9.875" style="4" customWidth="1"/>
    <col min="3858" max="3858" width="11.375" style="4" customWidth="1"/>
    <col min="3859" max="3859" width="12.875" style="4" customWidth="1"/>
    <col min="3860" max="3860" width="11.375" style="4" customWidth="1"/>
    <col min="3861" max="4089" width="9" style="4"/>
    <col min="4090" max="4090" width="7.5" style="4" customWidth="1"/>
    <col min="4091" max="4091" width="14.125" style="4" customWidth="1"/>
    <col min="4092" max="4092" width="14.875" style="4" customWidth="1"/>
    <col min="4093" max="4093" width="10.875" style="4" customWidth="1"/>
    <col min="4094" max="4094" width="22" style="4" customWidth="1"/>
    <col min="4095" max="4095" width="10.5" style="4" customWidth="1"/>
    <col min="4096" max="4097" width="18.375" style="4" customWidth="1"/>
    <col min="4098" max="4098" width="18.875" style="4" customWidth="1"/>
    <col min="4099" max="4099" width="19.875" style="4" customWidth="1"/>
    <col min="4100" max="4100" width="22.375" style="4" customWidth="1"/>
    <col min="4101" max="4101" width="21.625" style="4" customWidth="1"/>
    <col min="4102" max="4102" width="11.875" style="4" customWidth="1"/>
    <col min="4103" max="4103" width="17.125" style="4" customWidth="1"/>
    <col min="4104" max="4104" width="13.5" style="4" customWidth="1"/>
    <col min="4105" max="4110" width="9" style="4"/>
    <col min="4111" max="4111" width="9.875" style="4" customWidth="1"/>
    <col min="4112" max="4112" width="9" style="4"/>
    <col min="4113" max="4113" width="9.875" style="4" customWidth="1"/>
    <col min="4114" max="4114" width="11.375" style="4" customWidth="1"/>
    <col min="4115" max="4115" width="12.875" style="4" customWidth="1"/>
    <col min="4116" max="4116" width="11.375" style="4" customWidth="1"/>
    <col min="4117" max="4345" width="9" style="4"/>
    <col min="4346" max="4346" width="7.5" style="4" customWidth="1"/>
    <col min="4347" max="4347" width="14.125" style="4" customWidth="1"/>
    <col min="4348" max="4348" width="14.875" style="4" customWidth="1"/>
    <col min="4349" max="4349" width="10.875" style="4" customWidth="1"/>
    <col min="4350" max="4350" width="22" style="4" customWidth="1"/>
    <col min="4351" max="4351" width="10.5" style="4" customWidth="1"/>
    <col min="4352" max="4353" width="18.375" style="4" customWidth="1"/>
    <col min="4354" max="4354" width="18.875" style="4" customWidth="1"/>
    <col min="4355" max="4355" width="19.875" style="4" customWidth="1"/>
    <col min="4356" max="4356" width="22.375" style="4" customWidth="1"/>
    <col min="4357" max="4357" width="21.625" style="4" customWidth="1"/>
    <col min="4358" max="4358" width="11.875" style="4" customWidth="1"/>
    <col min="4359" max="4359" width="17.125" style="4" customWidth="1"/>
    <col min="4360" max="4360" width="13.5" style="4" customWidth="1"/>
    <col min="4361" max="4366" width="9" style="4"/>
    <col min="4367" max="4367" width="9.875" style="4" customWidth="1"/>
    <col min="4368" max="4368" width="9" style="4"/>
    <col min="4369" max="4369" width="9.875" style="4" customWidth="1"/>
    <col min="4370" max="4370" width="11.375" style="4" customWidth="1"/>
    <col min="4371" max="4371" width="12.875" style="4" customWidth="1"/>
    <col min="4372" max="4372" width="11.375" style="4" customWidth="1"/>
    <col min="4373" max="4601" width="9" style="4"/>
    <col min="4602" max="4602" width="7.5" style="4" customWidth="1"/>
    <col min="4603" max="4603" width="14.125" style="4" customWidth="1"/>
    <col min="4604" max="4604" width="14.875" style="4" customWidth="1"/>
    <col min="4605" max="4605" width="10.875" style="4" customWidth="1"/>
    <col min="4606" max="4606" width="22" style="4" customWidth="1"/>
    <col min="4607" max="4607" width="10.5" style="4" customWidth="1"/>
    <col min="4608" max="4609" width="18.375" style="4" customWidth="1"/>
    <col min="4610" max="4610" width="18.875" style="4" customWidth="1"/>
    <col min="4611" max="4611" width="19.875" style="4" customWidth="1"/>
    <col min="4612" max="4612" width="22.375" style="4" customWidth="1"/>
    <col min="4613" max="4613" width="21.625" style="4" customWidth="1"/>
    <col min="4614" max="4614" width="11.875" style="4" customWidth="1"/>
    <col min="4615" max="4615" width="17.125" style="4" customWidth="1"/>
    <col min="4616" max="4616" width="13.5" style="4" customWidth="1"/>
    <col min="4617" max="4622" width="9" style="4"/>
    <col min="4623" max="4623" width="9.875" style="4" customWidth="1"/>
    <col min="4624" max="4624" width="9" style="4"/>
    <col min="4625" max="4625" width="9.875" style="4" customWidth="1"/>
    <col min="4626" max="4626" width="11.375" style="4" customWidth="1"/>
    <col min="4627" max="4627" width="12.875" style="4" customWidth="1"/>
    <col min="4628" max="4628" width="11.375" style="4" customWidth="1"/>
    <col min="4629" max="4857" width="9" style="4"/>
    <col min="4858" max="4858" width="7.5" style="4" customWidth="1"/>
    <col min="4859" max="4859" width="14.125" style="4" customWidth="1"/>
    <col min="4860" max="4860" width="14.875" style="4" customWidth="1"/>
    <col min="4861" max="4861" width="10.875" style="4" customWidth="1"/>
    <col min="4862" max="4862" width="22" style="4" customWidth="1"/>
    <col min="4863" max="4863" width="10.5" style="4" customWidth="1"/>
    <col min="4864" max="4865" width="18.375" style="4" customWidth="1"/>
    <col min="4866" max="4866" width="18.875" style="4" customWidth="1"/>
    <col min="4867" max="4867" width="19.875" style="4" customWidth="1"/>
    <col min="4868" max="4868" width="22.375" style="4" customWidth="1"/>
    <col min="4869" max="4869" width="21.625" style="4" customWidth="1"/>
    <col min="4870" max="4870" width="11.875" style="4" customWidth="1"/>
    <col min="4871" max="4871" width="17.125" style="4" customWidth="1"/>
    <col min="4872" max="4872" width="13.5" style="4" customWidth="1"/>
    <col min="4873" max="4878" width="9" style="4"/>
    <col min="4879" max="4879" width="9.875" style="4" customWidth="1"/>
    <col min="4880" max="4880" width="9" style="4"/>
    <col min="4881" max="4881" width="9.875" style="4" customWidth="1"/>
    <col min="4882" max="4882" width="11.375" style="4" customWidth="1"/>
    <col min="4883" max="4883" width="12.875" style="4" customWidth="1"/>
    <col min="4884" max="4884" width="11.375" style="4" customWidth="1"/>
    <col min="4885" max="5113" width="9" style="4"/>
    <col min="5114" max="5114" width="7.5" style="4" customWidth="1"/>
    <col min="5115" max="5115" width="14.125" style="4" customWidth="1"/>
    <col min="5116" max="5116" width="14.875" style="4" customWidth="1"/>
    <col min="5117" max="5117" width="10.875" style="4" customWidth="1"/>
    <col min="5118" max="5118" width="22" style="4" customWidth="1"/>
    <col min="5119" max="5119" width="10.5" style="4" customWidth="1"/>
    <col min="5120" max="5121" width="18.375" style="4" customWidth="1"/>
    <col min="5122" max="5122" width="18.875" style="4" customWidth="1"/>
    <col min="5123" max="5123" width="19.875" style="4" customWidth="1"/>
    <col min="5124" max="5124" width="22.375" style="4" customWidth="1"/>
    <col min="5125" max="5125" width="21.625" style="4" customWidth="1"/>
    <col min="5126" max="5126" width="11.875" style="4" customWidth="1"/>
    <col min="5127" max="5127" width="17.125" style="4" customWidth="1"/>
    <col min="5128" max="5128" width="13.5" style="4" customWidth="1"/>
    <col min="5129" max="5134" width="9" style="4"/>
    <col min="5135" max="5135" width="9.875" style="4" customWidth="1"/>
    <col min="5136" max="5136" width="9" style="4"/>
    <col min="5137" max="5137" width="9.875" style="4" customWidth="1"/>
    <col min="5138" max="5138" width="11.375" style="4" customWidth="1"/>
    <col min="5139" max="5139" width="12.875" style="4" customWidth="1"/>
    <col min="5140" max="5140" width="11.375" style="4" customWidth="1"/>
    <col min="5141" max="5369" width="9" style="4"/>
    <col min="5370" max="5370" width="7.5" style="4" customWidth="1"/>
    <col min="5371" max="5371" width="14.125" style="4" customWidth="1"/>
    <col min="5372" max="5372" width="14.875" style="4" customWidth="1"/>
    <col min="5373" max="5373" width="10.875" style="4" customWidth="1"/>
    <col min="5374" max="5374" width="22" style="4" customWidth="1"/>
    <col min="5375" max="5375" width="10.5" style="4" customWidth="1"/>
    <col min="5376" max="5377" width="18.375" style="4" customWidth="1"/>
    <col min="5378" max="5378" width="18.875" style="4" customWidth="1"/>
    <col min="5379" max="5379" width="19.875" style="4" customWidth="1"/>
    <col min="5380" max="5380" width="22.375" style="4" customWidth="1"/>
    <col min="5381" max="5381" width="21.625" style="4" customWidth="1"/>
    <col min="5382" max="5382" width="11.875" style="4" customWidth="1"/>
    <col min="5383" max="5383" width="17.125" style="4" customWidth="1"/>
    <col min="5384" max="5384" width="13.5" style="4" customWidth="1"/>
    <col min="5385" max="5390" width="9" style="4"/>
    <col min="5391" max="5391" width="9.875" style="4" customWidth="1"/>
    <col min="5392" max="5392" width="9" style="4"/>
    <col min="5393" max="5393" width="9.875" style="4" customWidth="1"/>
    <col min="5394" max="5394" width="11.375" style="4" customWidth="1"/>
    <col min="5395" max="5395" width="12.875" style="4" customWidth="1"/>
    <col min="5396" max="5396" width="11.375" style="4" customWidth="1"/>
    <col min="5397" max="5625" width="9" style="4"/>
    <col min="5626" max="5626" width="7.5" style="4" customWidth="1"/>
    <col min="5627" max="5627" width="14.125" style="4" customWidth="1"/>
    <col min="5628" max="5628" width="14.875" style="4" customWidth="1"/>
    <col min="5629" max="5629" width="10.875" style="4" customWidth="1"/>
    <col min="5630" max="5630" width="22" style="4" customWidth="1"/>
    <col min="5631" max="5631" width="10.5" style="4" customWidth="1"/>
    <col min="5632" max="5633" width="18.375" style="4" customWidth="1"/>
    <col min="5634" max="5634" width="18.875" style="4" customWidth="1"/>
    <col min="5635" max="5635" width="19.875" style="4" customWidth="1"/>
    <col min="5636" max="5636" width="22.375" style="4" customWidth="1"/>
    <col min="5637" max="5637" width="21.625" style="4" customWidth="1"/>
    <col min="5638" max="5638" width="11.875" style="4" customWidth="1"/>
    <col min="5639" max="5639" width="17.125" style="4" customWidth="1"/>
    <col min="5640" max="5640" width="13.5" style="4" customWidth="1"/>
    <col min="5641" max="5646" width="9" style="4"/>
    <col min="5647" max="5647" width="9.875" style="4" customWidth="1"/>
    <col min="5648" max="5648" width="9" style="4"/>
    <col min="5649" max="5649" width="9.875" style="4" customWidth="1"/>
    <col min="5650" max="5650" width="11.375" style="4" customWidth="1"/>
    <col min="5651" max="5651" width="12.875" style="4" customWidth="1"/>
    <col min="5652" max="5652" width="11.375" style="4" customWidth="1"/>
    <col min="5653" max="5881" width="9" style="4"/>
    <col min="5882" max="5882" width="7.5" style="4" customWidth="1"/>
    <col min="5883" max="5883" width="14.125" style="4" customWidth="1"/>
    <col min="5884" max="5884" width="14.875" style="4" customWidth="1"/>
    <col min="5885" max="5885" width="10.875" style="4" customWidth="1"/>
    <col min="5886" max="5886" width="22" style="4" customWidth="1"/>
    <col min="5887" max="5887" width="10.5" style="4" customWidth="1"/>
    <col min="5888" max="5889" width="18.375" style="4" customWidth="1"/>
    <col min="5890" max="5890" width="18.875" style="4" customWidth="1"/>
    <col min="5891" max="5891" width="19.875" style="4" customWidth="1"/>
    <col min="5892" max="5892" width="22.375" style="4" customWidth="1"/>
    <col min="5893" max="5893" width="21.625" style="4" customWidth="1"/>
    <col min="5894" max="5894" width="11.875" style="4" customWidth="1"/>
    <col min="5895" max="5895" width="17.125" style="4" customWidth="1"/>
    <col min="5896" max="5896" width="13.5" style="4" customWidth="1"/>
    <col min="5897" max="5902" width="9" style="4"/>
    <col min="5903" max="5903" width="9.875" style="4" customWidth="1"/>
    <col min="5904" max="5904" width="9" style="4"/>
    <col min="5905" max="5905" width="9.875" style="4" customWidth="1"/>
    <col min="5906" max="5906" width="11.375" style="4" customWidth="1"/>
    <col min="5907" max="5907" width="12.875" style="4" customWidth="1"/>
    <col min="5908" max="5908" width="11.375" style="4" customWidth="1"/>
    <col min="5909" max="6137" width="9" style="4"/>
    <col min="6138" max="6138" width="7.5" style="4" customWidth="1"/>
    <col min="6139" max="6139" width="14.125" style="4" customWidth="1"/>
    <col min="6140" max="6140" width="14.875" style="4" customWidth="1"/>
    <col min="6141" max="6141" width="10.875" style="4" customWidth="1"/>
    <col min="6142" max="6142" width="22" style="4" customWidth="1"/>
    <col min="6143" max="6143" width="10.5" style="4" customWidth="1"/>
    <col min="6144" max="6145" width="18.375" style="4" customWidth="1"/>
    <col min="6146" max="6146" width="18.875" style="4" customWidth="1"/>
    <col min="6147" max="6147" width="19.875" style="4" customWidth="1"/>
    <col min="6148" max="6148" width="22.375" style="4" customWidth="1"/>
    <col min="6149" max="6149" width="21.625" style="4" customWidth="1"/>
    <col min="6150" max="6150" width="11.875" style="4" customWidth="1"/>
    <col min="6151" max="6151" width="17.125" style="4" customWidth="1"/>
    <col min="6152" max="6152" width="13.5" style="4" customWidth="1"/>
    <col min="6153" max="6158" width="9" style="4"/>
    <col min="6159" max="6159" width="9.875" style="4" customWidth="1"/>
    <col min="6160" max="6160" width="9" style="4"/>
    <col min="6161" max="6161" width="9.875" style="4" customWidth="1"/>
    <col min="6162" max="6162" width="11.375" style="4" customWidth="1"/>
    <col min="6163" max="6163" width="12.875" style="4" customWidth="1"/>
    <col min="6164" max="6164" width="11.375" style="4" customWidth="1"/>
    <col min="6165" max="6393" width="9" style="4"/>
    <col min="6394" max="6394" width="7.5" style="4" customWidth="1"/>
    <col min="6395" max="6395" width="14.125" style="4" customWidth="1"/>
    <col min="6396" max="6396" width="14.875" style="4" customWidth="1"/>
    <col min="6397" max="6397" width="10.875" style="4" customWidth="1"/>
    <col min="6398" max="6398" width="22" style="4" customWidth="1"/>
    <col min="6399" max="6399" width="10.5" style="4" customWidth="1"/>
    <col min="6400" max="6401" width="18.375" style="4" customWidth="1"/>
    <col min="6402" max="6402" width="18.875" style="4" customWidth="1"/>
    <col min="6403" max="6403" width="19.875" style="4" customWidth="1"/>
    <col min="6404" max="6404" width="22.375" style="4" customWidth="1"/>
    <col min="6405" max="6405" width="21.625" style="4" customWidth="1"/>
    <col min="6406" max="6406" width="11.875" style="4" customWidth="1"/>
    <col min="6407" max="6407" width="17.125" style="4" customWidth="1"/>
    <col min="6408" max="6408" width="13.5" style="4" customWidth="1"/>
    <col min="6409" max="6414" width="9" style="4"/>
    <col min="6415" max="6415" width="9.875" style="4" customWidth="1"/>
    <col min="6416" max="6416" width="9" style="4"/>
    <col min="6417" max="6417" width="9.875" style="4" customWidth="1"/>
    <col min="6418" max="6418" width="11.375" style="4" customWidth="1"/>
    <col min="6419" max="6419" width="12.875" style="4" customWidth="1"/>
    <col min="6420" max="6420" width="11.375" style="4" customWidth="1"/>
    <col min="6421" max="6649" width="9" style="4"/>
    <col min="6650" max="6650" width="7.5" style="4" customWidth="1"/>
    <col min="6651" max="6651" width="14.125" style="4" customWidth="1"/>
    <col min="6652" max="6652" width="14.875" style="4" customWidth="1"/>
    <col min="6653" max="6653" width="10.875" style="4" customWidth="1"/>
    <col min="6654" max="6654" width="22" style="4" customWidth="1"/>
    <col min="6655" max="6655" width="10.5" style="4" customWidth="1"/>
    <col min="6656" max="6657" width="18.375" style="4" customWidth="1"/>
    <col min="6658" max="6658" width="18.875" style="4" customWidth="1"/>
    <col min="6659" max="6659" width="19.875" style="4" customWidth="1"/>
    <col min="6660" max="6660" width="22.375" style="4" customWidth="1"/>
    <col min="6661" max="6661" width="21.625" style="4" customWidth="1"/>
    <col min="6662" max="6662" width="11.875" style="4" customWidth="1"/>
    <col min="6663" max="6663" width="17.125" style="4" customWidth="1"/>
    <col min="6664" max="6664" width="13.5" style="4" customWidth="1"/>
    <col min="6665" max="6670" width="9" style="4"/>
    <col min="6671" max="6671" width="9.875" style="4" customWidth="1"/>
    <col min="6672" max="6672" width="9" style="4"/>
    <col min="6673" max="6673" width="9.875" style="4" customWidth="1"/>
    <col min="6674" max="6674" width="11.375" style="4" customWidth="1"/>
    <col min="6675" max="6675" width="12.875" style="4" customWidth="1"/>
    <col min="6676" max="6676" width="11.375" style="4" customWidth="1"/>
    <col min="6677" max="6905" width="9" style="4"/>
    <col min="6906" max="6906" width="7.5" style="4" customWidth="1"/>
    <col min="6907" max="6907" width="14.125" style="4" customWidth="1"/>
    <col min="6908" max="6908" width="14.875" style="4" customWidth="1"/>
    <col min="6909" max="6909" width="10.875" style="4" customWidth="1"/>
    <col min="6910" max="6910" width="22" style="4" customWidth="1"/>
    <col min="6911" max="6911" width="10.5" style="4" customWidth="1"/>
    <col min="6912" max="6913" width="18.375" style="4" customWidth="1"/>
    <col min="6914" max="6914" width="18.875" style="4" customWidth="1"/>
    <col min="6915" max="6915" width="19.875" style="4" customWidth="1"/>
    <col min="6916" max="6916" width="22.375" style="4" customWidth="1"/>
    <col min="6917" max="6917" width="21.625" style="4" customWidth="1"/>
    <col min="6918" max="6918" width="11.875" style="4" customWidth="1"/>
    <col min="6919" max="6919" width="17.125" style="4" customWidth="1"/>
    <col min="6920" max="6920" width="13.5" style="4" customWidth="1"/>
    <col min="6921" max="6926" width="9" style="4"/>
    <col min="6927" max="6927" width="9.875" style="4" customWidth="1"/>
    <col min="6928" max="6928" width="9" style="4"/>
    <col min="6929" max="6929" width="9.875" style="4" customWidth="1"/>
    <col min="6930" max="6930" width="11.375" style="4" customWidth="1"/>
    <col min="6931" max="6931" width="12.875" style="4" customWidth="1"/>
    <col min="6932" max="6932" width="11.375" style="4" customWidth="1"/>
    <col min="6933" max="7161" width="9" style="4"/>
    <col min="7162" max="7162" width="7.5" style="4" customWidth="1"/>
    <col min="7163" max="7163" width="14.125" style="4" customWidth="1"/>
    <col min="7164" max="7164" width="14.875" style="4" customWidth="1"/>
    <col min="7165" max="7165" width="10.875" style="4" customWidth="1"/>
    <col min="7166" max="7166" width="22" style="4" customWidth="1"/>
    <col min="7167" max="7167" width="10.5" style="4" customWidth="1"/>
    <col min="7168" max="7169" width="18.375" style="4" customWidth="1"/>
    <col min="7170" max="7170" width="18.875" style="4" customWidth="1"/>
    <col min="7171" max="7171" width="19.875" style="4" customWidth="1"/>
    <col min="7172" max="7172" width="22.375" style="4" customWidth="1"/>
    <col min="7173" max="7173" width="21.625" style="4" customWidth="1"/>
    <col min="7174" max="7174" width="11.875" style="4" customWidth="1"/>
    <col min="7175" max="7175" width="17.125" style="4" customWidth="1"/>
    <col min="7176" max="7176" width="13.5" style="4" customWidth="1"/>
    <col min="7177" max="7182" width="9" style="4"/>
    <col min="7183" max="7183" width="9.875" style="4" customWidth="1"/>
    <col min="7184" max="7184" width="9" style="4"/>
    <col min="7185" max="7185" width="9.875" style="4" customWidth="1"/>
    <col min="7186" max="7186" width="11.375" style="4" customWidth="1"/>
    <col min="7187" max="7187" width="12.875" style="4" customWidth="1"/>
    <col min="7188" max="7188" width="11.375" style="4" customWidth="1"/>
    <col min="7189" max="7417" width="9" style="4"/>
    <col min="7418" max="7418" width="7.5" style="4" customWidth="1"/>
    <col min="7419" max="7419" width="14.125" style="4" customWidth="1"/>
    <col min="7420" max="7420" width="14.875" style="4" customWidth="1"/>
    <col min="7421" max="7421" width="10.875" style="4" customWidth="1"/>
    <col min="7422" max="7422" width="22" style="4" customWidth="1"/>
    <col min="7423" max="7423" width="10.5" style="4" customWidth="1"/>
    <col min="7424" max="7425" width="18.375" style="4" customWidth="1"/>
    <col min="7426" max="7426" width="18.875" style="4" customWidth="1"/>
    <col min="7427" max="7427" width="19.875" style="4" customWidth="1"/>
    <col min="7428" max="7428" width="22.375" style="4" customWidth="1"/>
    <col min="7429" max="7429" width="21.625" style="4" customWidth="1"/>
    <col min="7430" max="7430" width="11.875" style="4" customWidth="1"/>
    <col min="7431" max="7431" width="17.125" style="4" customWidth="1"/>
    <col min="7432" max="7432" width="13.5" style="4" customWidth="1"/>
    <col min="7433" max="7438" width="9" style="4"/>
    <col min="7439" max="7439" width="9.875" style="4" customWidth="1"/>
    <col min="7440" max="7440" width="9" style="4"/>
    <col min="7441" max="7441" width="9.875" style="4" customWidth="1"/>
    <col min="7442" max="7442" width="11.375" style="4" customWidth="1"/>
    <col min="7443" max="7443" width="12.875" style="4" customWidth="1"/>
    <col min="7444" max="7444" width="11.375" style="4" customWidth="1"/>
    <col min="7445" max="7673" width="9" style="4"/>
    <col min="7674" max="7674" width="7.5" style="4" customWidth="1"/>
    <col min="7675" max="7675" width="14.125" style="4" customWidth="1"/>
    <col min="7676" max="7676" width="14.875" style="4" customWidth="1"/>
    <col min="7677" max="7677" width="10.875" style="4" customWidth="1"/>
    <col min="7678" max="7678" width="22" style="4" customWidth="1"/>
    <col min="7679" max="7679" width="10.5" style="4" customWidth="1"/>
    <col min="7680" max="7681" width="18.375" style="4" customWidth="1"/>
    <col min="7682" max="7682" width="18.875" style="4" customWidth="1"/>
    <col min="7683" max="7683" width="19.875" style="4" customWidth="1"/>
    <col min="7684" max="7684" width="22.375" style="4" customWidth="1"/>
    <col min="7685" max="7685" width="21.625" style="4" customWidth="1"/>
    <col min="7686" max="7686" width="11.875" style="4" customWidth="1"/>
    <col min="7687" max="7687" width="17.125" style="4" customWidth="1"/>
    <col min="7688" max="7688" width="13.5" style="4" customWidth="1"/>
    <col min="7689" max="7694" width="9" style="4"/>
    <col min="7695" max="7695" width="9.875" style="4" customWidth="1"/>
    <col min="7696" max="7696" width="9" style="4"/>
    <col min="7697" max="7697" width="9.875" style="4" customWidth="1"/>
    <col min="7698" max="7698" width="11.375" style="4" customWidth="1"/>
    <col min="7699" max="7699" width="12.875" style="4" customWidth="1"/>
    <col min="7700" max="7700" width="11.375" style="4" customWidth="1"/>
    <col min="7701" max="7929" width="9" style="4"/>
    <col min="7930" max="7930" width="7.5" style="4" customWidth="1"/>
    <col min="7931" max="7931" width="14.125" style="4" customWidth="1"/>
    <col min="7932" max="7932" width="14.875" style="4" customWidth="1"/>
    <col min="7933" max="7933" width="10.875" style="4" customWidth="1"/>
    <col min="7934" max="7934" width="22" style="4" customWidth="1"/>
    <col min="7935" max="7935" width="10.5" style="4" customWidth="1"/>
    <col min="7936" max="7937" width="18.375" style="4" customWidth="1"/>
    <col min="7938" max="7938" width="18.875" style="4" customWidth="1"/>
    <col min="7939" max="7939" width="19.875" style="4" customWidth="1"/>
    <col min="7940" max="7940" width="22.375" style="4" customWidth="1"/>
    <col min="7941" max="7941" width="21.625" style="4" customWidth="1"/>
    <col min="7942" max="7942" width="11.875" style="4" customWidth="1"/>
    <col min="7943" max="7943" width="17.125" style="4" customWidth="1"/>
    <col min="7944" max="7944" width="13.5" style="4" customWidth="1"/>
    <col min="7945" max="7950" width="9" style="4"/>
    <col min="7951" max="7951" width="9.875" style="4" customWidth="1"/>
    <col min="7952" max="7952" width="9" style="4"/>
    <col min="7953" max="7953" width="9.875" style="4" customWidth="1"/>
    <col min="7954" max="7954" width="11.375" style="4" customWidth="1"/>
    <col min="7955" max="7955" width="12.875" style="4" customWidth="1"/>
    <col min="7956" max="7956" width="11.375" style="4" customWidth="1"/>
    <col min="7957" max="8185" width="9" style="4"/>
    <col min="8186" max="8186" width="7.5" style="4" customWidth="1"/>
    <col min="8187" max="8187" width="14.125" style="4" customWidth="1"/>
    <col min="8188" max="8188" width="14.875" style="4" customWidth="1"/>
    <col min="8189" max="8189" width="10.875" style="4" customWidth="1"/>
    <col min="8190" max="8190" width="22" style="4" customWidth="1"/>
    <col min="8191" max="8191" width="10.5" style="4" customWidth="1"/>
    <col min="8192" max="8193" width="18.375" style="4" customWidth="1"/>
    <col min="8194" max="8194" width="18.875" style="4" customWidth="1"/>
    <col min="8195" max="8195" width="19.875" style="4" customWidth="1"/>
    <col min="8196" max="8196" width="22.375" style="4" customWidth="1"/>
    <col min="8197" max="8197" width="21.625" style="4" customWidth="1"/>
    <col min="8198" max="8198" width="11.875" style="4" customWidth="1"/>
    <col min="8199" max="8199" width="17.125" style="4" customWidth="1"/>
    <col min="8200" max="8200" width="13.5" style="4" customWidth="1"/>
    <col min="8201" max="8206" width="9" style="4"/>
    <col min="8207" max="8207" width="9.875" style="4" customWidth="1"/>
    <col min="8208" max="8208" width="9" style="4"/>
    <col min="8209" max="8209" width="9.875" style="4" customWidth="1"/>
    <col min="8210" max="8210" width="11.375" style="4" customWidth="1"/>
    <col min="8211" max="8211" width="12.875" style="4" customWidth="1"/>
    <col min="8212" max="8212" width="11.375" style="4" customWidth="1"/>
    <col min="8213" max="8441" width="9" style="4"/>
    <col min="8442" max="8442" width="7.5" style="4" customWidth="1"/>
    <col min="8443" max="8443" width="14.125" style="4" customWidth="1"/>
    <col min="8444" max="8444" width="14.875" style="4" customWidth="1"/>
    <col min="8445" max="8445" width="10.875" style="4" customWidth="1"/>
    <col min="8446" max="8446" width="22" style="4" customWidth="1"/>
    <col min="8447" max="8447" width="10.5" style="4" customWidth="1"/>
    <col min="8448" max="8449" width="18.375" style="4" customWidth="1"/>
    <col min="8450" max="8450" width="18.875" style="4" customWidth="1"/>
    <col min="8451" max="8451" width="19.875" style="4" customWidth="1"/>
    <col min="8452" max="8452" width="22.375" style="4" customWidth="1"/>
    <col min="8453" max="8453" width="21.625" style="4" customWidth="1"/>
    <col min="8454" max="8454" width="11.875" style="4" customWidth="1"/>
    <col min="8455" max="8455" width="17.125" style="4" customWidth="1"/>
    <col min="8456" max="8456" width="13.5" style="4" customWidth="1"/>
    <col min="8457" max="8462" width="9" style="4"/>
    <col min="8463" max="8463" width="9.875" style="4" customWidth="1"/>
    <col min="8464" max="8464" width="9" style="4"/>
    <col min="8465" max="8465" width="9.875" style="4" customWidth="1"/>
    <col min="8466" max="8466" width="11.375" style="4" customWidth="1"/>
    <col min="8467" max="8467" width="12.875" style="4" customWidth="1"/>
    <col min="8468" max="8468" width="11.375" style="4" customWidth="1"/>
    <col min="8469" max="8697" width="9" style="4"/>
    <col min="8698" max="8698" width="7.5" style="4" customWidth="1"/>
    <col min="8699" max="8699" width="14.125" style="4" customWidth="1"/>
    <col min="8700" max="8700" width="14.875" style="4" customWidth="1"/>
    <col min="8701" max="8701" width="10.875" style="4" customWidth="1"/>
    <col min="8702" max="8702" width="22" style="4" customWidth="1"/>
    <col min="8703" max="8703" width="10.5" style="4" customWidth="1"/>
    <col min="8704" max="8705" width="18.375" style="4" customWidth="1"/>
    <col min="8706" max="8706" width="18.875" style="4" customWidth="1"/>
    <col min="8707" max="8707" width="19.875" style="4" customWidth="1"/>
    <col min="8708" max="8708" width="22.375" style="4" customWidth="1"/>
    <col min="8709" max="8709" width="21.625" style="4" customWidth="1"/>
    <col min="8710" max="8710" width="11.875" style="4" customWidth="1"/>
    <col min="8711" max="8711" width="17.125" style="4" customWidth="1"/>
    <col min="8712" max="8712" width="13.5" style="4" customWidth="1"/>
    <col min="8713" max="8718" width="9" style="4"/>
    <col min="8719" max="8719" width="9.875" style="4" customWidth="1"/>
    <col min="8720" max="8720" width="9" style="4"/>
    <col min="8721" max="8721" width="9.875" style="4" customWidth="1"/>
    <col min="8722" max="8722" width="11.375" style="4" customWidth="1"/>
    <col min="8723" max="8723" width="12.875" style="4" customWidth="1"/>
    <col min="8724" max="8724" width="11.375" style="4" customWidth="1"/>
    <col min="8725" max="8953" width="9" style="4"/>
    <col min="8954" max="8954" width="7.5" style="4" customWidth="1"/>
    <col min="8955" max="8955" width="14.125" style="4" customWidth="1"/>
    <col min="8956" max="8956" width="14.875" style="4" customWidth="1"/>
    <col min="8957" max="8957" width="10.875" style="4" customWidth="1"/>
    <col min="8958" max="8958" width="22" style="4" customWidth="1"/>
    <col min="8959" max="8959" width="10.5" style="4" customWidth="1"/>
    <col min="8960" max="8961" width="18.375" style="4" customWidth="1"/>
    <col min="8962" max="8962" width="18.875" style="4" customWidth="1"/>
    <col min="8963" max="8963" width="19.875" style="4" customWidth="1"/>
    <col min="8964" max="8964" width="22.375" style="4" customWidth="1"/>
    <col min="8965" max="8965" width="21.625" style="4" customWidth="1"/>
    <col min="8966" max="8966" width="11.875" style="4" customWidth="1"/>
    <col min="8967" max="8967" width="17.125" style="4" customWidth="1"/>
    <col min="8968" max="8968" width="13.5" style="4" customWidth="1"/>
    <col min="8969" max="8974" width="9" style="4"/>
    <col min="8975" max="8975" width="9.875" style="4" customWidth="1"/>
    <col min="8976" max="8976" width="9" style="4"/>
    <col min="8977" max="8977" width="9.875" style="4" customWidth="1"/>
    <col min="8978" max="8978" width="11.375" style="4" customWidth="1"/>
    <col min="8979" max="8979" width="12.875" style="4" customWidth="1"/>
    <col min="8980" max="8980" width="11.375" style="4" customWidth="1"/>
    <col min="8981" max="9209" width="9" style="4"/>
    <col min="9210" max="9210" width="7.5" style="4" customWidth="1"/>
    <col min="9211" max="9211" width="14.125" style="4" customWidth="1"/>
    <col min="9212" max="9212" width="14.875" style="4" customWidth="1"/>
    <col min="9213" max="9213" width="10.875" style="4" customWidth="1"/>
    <col min="9214" max="9214" width="22" style="4" customWidth="1"/>
    <col min="9215" max="9215" width="10.5" style="4" customWidth="1"/>
    <col min="9216" max="9217" width="18.375" style="4" customWidth="1"/>
    <col min="9218" max="9218" width="18.875" style="4" customWidth="1"/>
    <col min="9219" max="9219" width="19.875" style="4" customWidth="1"/>
    <col min="9220" max="9220" width="22.375" style="4" customWidth="1"/>
    <col min="9221" max="9221" width="21.625" style="4" customWidth="1"/>
    <col min="9222" max="9222" width="11.875" style="4" customWidth="1"/>
    <col min="9223" max="9223" width="17.125" style="4" customWidth="1"/>
    <col min="9224" max="9224" width="13.5" style="4" customWidth="1"/>
    <col min="9225" max="9230" width="9" style="4"/>
    <col min="9231" max="9231" width="9.875" style="4" customWidth="1"/>
    <col min="9232" max="9232" width="9" style="4"/>
    <col min="9233" max="9233" width="9.875" style="4" customWidth="1"/>
    <col min="9234" max="9234" width="11.375" style="4" customWidth="1"/>
    <col min="9235" max="9235" width="12.875" style="4" customWidth="1"/>
    <col min="9236" max="9236" width="11.375" style="4" customWidth="1"/>
    <col min="9237" max="9465" width="9" style="4"/>
    <col min="9466" max="9466" width="7.5" style="4" customWidth="1"/>
    <col min="9467" max="9467" width="14.125" style="4" customWidth="1"/>
    <col min="9468" max="9468" width="14.875" style="4" customWidth="1"/>
    <col min="9469" max="9469" width="10.875" style="4" customWidth="1"/>
    <col min="9470" max="9470" width="22" style="4" customWidth="1"/>
    <col min="9471" max="9471" width="10.5" style="4" customWidth="1"/>
    <col min="9472" max="9473" width="18.375" style="4" customWidth="1"/>
    <col min="9474" max="9474" width="18.875" style="4" customWidth="1"/>
    <col min="9475" max="9475" width="19.875" style="4" customWidth="1"/>
    <col min="9476" max="9476" width="22.375" style="4" customWidth="1"/>
    <col min="9477" max="9477" width="21.625" style="4" customWidth="1"/>
    <col min="9478" max="9478" width="11.875" style="4" customWidth="1"/>
    <col min="9479" max="9479" width="17.125" style="4" customWidth="1"/>
    <col min="9480" max="9480" width="13.5" style="4" customWidth="1"/>
    <col min="9481" max="9486" width="9" style="4"/>
    <col min="9487" max="9487" width="9.875" style="4" customWidth="1"/>
    <col min="9488" max="9488" width="9" style="4"/>
    <col min="9489" max="9489" width="9.875" style="4" customWidth="1"/>
    <col min="9490" max="9490" width="11.375" style="4" customWidth="1"/>
    <col min="9491" max="9491" width="12.875" style="4" customWidth="1"/>
    <col min="9492" max="9492" width="11.375" style="4" customWidth="1"/>
    <col min="9493" max="9721" width="9" style="4"/>
    <col min="9722" max="9722" width="7.5" style="4" customWidth="1"/>
    <col min="9723" max="9723" width="14.125" style="4" customWidth="1"/>
    <col min="9724" max="9724" width="14.875" style="4" customWidth="1"/>
    <col min="9725" max="9725" width="10.875" style="4" customWidth="1"/>
    <col min="9726" max="9726" width="22" style="4" customWidth="1"/>
    <col min="9727" max="9727" width="10.5" style="4" customWidth="1"/>
    <col min="9728" max="9729" width="18.375" style="4" customWidth="1"/>
    <col min="9730" max="9730" width="18.875" style="4" customWidth="1"/>
    <col min="9731" max="9731" width="19.875" style="4" customWidth="1"/>
    <col min="9732" max="9732" width="22.375" style="4" customWidth="1"/>
    <col min="9733" max="9733" width="21.625" style="4" customWidth="1"/>
    <col min="9734" max="9734" width="11.875" style="4" customWidth="1"/>
    <col min="9735" max="9735" width="17.125" style="4" customWidth="1"/>
    <col min="9736" max="9736" width="13.5" style="4" customWidth="1"/>
    <col min="9737" max="9742" width="9" style="4"/>
    <col min="9743" max="9743" width="9.875" style="4" customWidth="1"/>
    <col min="9744" max="9744" width="9" style="4"/>
    <col min="9745" max="9745" width="9.875" style="4" customWidth="1"/>
    <col min="9746" max="9746" width="11.375" style="4" customWidth="1"/>
    <col min="9747" max="9747" width="12.875" style="4" customWidth="1"/>
    <col min="9748" max="9748" width="11.375" style="4" customWidth="1"/>
    <col min="9749" max="9977" width="9" style="4"/>
    <col min="9978" max="9978" width="7.5" style="4" customWidth="1"/>
    <col min="9979" max="9979" width="14.125" style="4" customWidth="1"/>
    <col min="9980" max="9980" width="14.875" style="4" customWidth="1"/>
    <col min="9981" max="9981" width="10.875" style="4" customWidth="1"/>
    <col min="9982" max="9982" width="22" style="4" customWidth="1"/>
    <col min="9983" max="9983" width="10.5" style="4" customWidth="1"/>
    <col min="9984" max="9985" width="18.375" style="4" customWidth="1"/>
    <col min="9986" max="9986" width="18.875" style="4" customWidth="1"/>
    <col min="9987" max="9987" width="19.875" style="4" customWidth="1"/>
    <col min="9988" max="9988" width="22.375" style="4" customWidth="1"/>
    <col min="9989" max="9989" width="21.625" style="4" customWidth="1"/>
    <col min="9990" max="9990" width="11.875" style="4" customWidth="1"/>
    <col min="9991" max="9991" width="17.125" style="4" customWidth="1"/>
    <col min="9992" max="9992" width="13.5" style="4" customWidth="1"/>
    <col min="9993" max="9998" width="9" style="4"/>
    <col min="9999" max="9999" width="9.875" style="4" customWidth="1"/>
    <col min="10000" max="10000" width="9" style="4"/>
    <col min="10001" max="10001" width="9.875" style="4" customWidth="1"/>
    <col min="10002" max="10002" width="11.375" style="4" customWidth="1"/>
    <col min="10003" max="10003" width="12.875" style="4" customWidth="1"/>
    <col min="10004" max="10004" width="11.375" style="4" customWidth="1"/>
    <col min="10005" max="10233" width="9" style="4"/>
    <col min="10234" max="10234" width="7.5" style="4" customWidth="1"/>
    <col min="10235" max="10235" width="14.125" style="4" customWidth="1"/>
    <col min="10236" max="10236" width="14.875" style="4" customWidth="1"/>
    <col min="10237" max="10237" width="10.875" style="4" customWidth="1"/>
    <col min="10238" max="10238" width="22" style="4" customWidth="1"/>
    <col min="10239" max="10239" width="10.5" style="4" customWidth="1"/>
    <col min="10240" max="10241" width="18.375" style="4" customWidth="1"/>
    <col min="10242" max="10242" width="18.875" style="4" customWidth="1"/>
    <col min="10243" max="10243" width="19.875" style="4" customWidth="1"/>
    <col min="10244" max="10244" width="22.375" style="4" customWidth="1"/>
    <col min="10245" max="10245" width="21.625" style="4" customWidth="1"/>
    <col min="10246" max="10246" width="11.875" style="4" customWidth="1"/>
    <col min="10247" max="10247" width="17.125" style="4" customWidth="1"/>
    <col min="10248" max="10248" width="13.5" style="4" customWidth="1"/>
    <col min="10249" max="10254" width="9" style="4"/>
    <col min="10255" max="10255" width="9.875" style="4" customWidth="1"/>
    <col min="10256" max="10256" width="9" style="4"/>
    <col min="10257" max="10257" width="9.875" style="4" customWidth="1"/>
    <col min="10258" max="10258" width="11.375" style="4" customWidth="1"/>
    <col min="10259" max="10259" width="12.875" style="4" customWidth="1"/>
    <col min="10260" max="10260" width="11.375" style="4" customWidth="1"/>
    <col min="10261" max="10489" width="9" style="4"/>
    <col min="10490" max="10490" width="7.5" style="4" customWidth="1"/>
    <col min="10491" max="10491" width="14.125" style="4" customWidth="1"/>
    <col min="10492" max="10492" width="14.875" style="4" customWidth="1"/>
    <col min="10493" max="10493" width="10.875" style="4" customWidth="1"/>
    <col min="10494" max="10494" width="22" style="4" customWidth="1"/>
    <col min="10495" max="10495" width="10.5" style="4" customWidth="1"/>
    <col min="10496" max="10497" width="18.375" style="4" customWidth="1"/>
    <col min="10498" max="10498" width="18.875" style="4" customWidth="1"/>
    <col min="10499" max="10499" width="19.875" style="4" customWidth="1"/>
    <col min="10500" max="10500" width="22.375" style="4" customWidth="1"/>
    <col min="10501" max="10501" width="21.625" style="4" customWidth="1"/>
    <col min="10502" max="10502" width="11.875" style="4" customWidth="1"/>
    <col min="10503" max="10503" width="17.125" style="4" customWidth="1"/>
    <col min="10504" max="10504" width="13.5" style="4" customWidth="1"/>
    <col min="10505" max="10510" width="9" style="4"/>
    <col min="10511" max="10511" width="9.875" style="4" customWidth="1"/>
    <col min="10512" max="10512" width="9" style="4"/>
    <col min="10513" max="10513" width="9.875" style="4" customWidth="1"/>
    <col min="10514" max="10514" width="11.375" style="4" customWidth="1"/>
    <col min="10515" max="10515" width="12.875" style="4" customWidth="1"/>
    <col min="10516" max="10516" width="11.375" style="4" customWidth="1"/>
    <col min="10517" max="10745" width="9" style="4"/>
    <col min="10746" max="10746" width="7.5" style="4" customWidth="1"/>
    <col min="10747" max="10747" width="14.125" style="4" customWidth="1"/>
    <col min="10748" max="10748" width="14.875" style="4" customWidth="1"/>
    <col min="10749" max="10749" width="10.875" style="4" customWidth="1"/>
    <col min="10750" max="10750" width="22" style="4" customWidth="1"/>
    <col min="10751" max="10751" width="10.5" style="4" customWidth="1"/>
    <col min="10752" max="10753" width="18.375" style="4" customWidth="1"/>
    <col min="10754" max="10754" width="18.875" style="4" customWidth="1"/>
    <col min="10755" max="10755" width="19.875" style="4" customWidth="1"/>
    <col min="10756" max="10756" width="22.375" style="4" customWidth="1"/>
    <col min="10757" max="10757" width="21.625" style="4" customWidth="1"/>
    <col min="10758" max="10758" width="11.875" style="4" customWidth="1"/>
    <col min="10759" max="10759" width="17.125" style="4" customWidth="1"/>
    <col min="10760" max="10760" width="13.5" style="4" customWidth="1"/>
    <col min="10761" max="10766" width="9" style="4"/>
    <col min="10767" max="10767" width="9.875" style="4" customWidth="1"/>
    <col min="10768" max="10768" width="9" style="4"/>
    <col min="10769" max="10769" width="9.875" style="4" customWidth="1"/>
    <col min="10770" max="10770" width="11.375" style="4" customWidth="1"/>
    <col min="10771" max="10771" width="12.875" style="4" customWidth="1"/>
    <col min="10772" max="10772" width="11.375" style="4" customWidth="1"/>
    <col min="10773" max="11001" width="9" style="4"/>
    <col min="11002" max="11002" width="7.5" style="4" customWidth="1"/>
    <col min="11003" max="11003" width="14.125" style="4" customWidth="1"/>
    <col min="11004" max="11004" width="14.875" style="4" customWidth="1"/>
    <col min="11005" max="11005" width="10.875" style="4" customWidth="1"/>
    <col min="11006" max="11006" width="22" style="4" customWidth="1"/>
    <col min="11007" max="11007" width="10.5" style="4" customWidth="1"/>
    <col min="11008" max="11009" width="18.375" style="4" customWidth="1"/>
    <col min="11010" max="11010" width="18.875" style="4" customWidth="1"/>
    <col min="11011" max="11011" width="19.875" style="4" customWidth="1"/>
    <col min="11012" max="11012" width="22.375" style="4" customWidth="1"/>
    <col min="11013" max="11013" width="21.625" style="4" customWidth="1"/>
    <col min="11014" max="11014" width="11.875" style="4" customWidth="1"/>
    <col min="11015" max="11015" width="17.125" style="4" customWidth="1"/>
    <col min="11016" max="11016" width="13.5" style="4" customWidth="1"/>
    <col min="11017" max="11022" width="9" style="4"/>
    <col min="11023" max="11023" width="9.875" style="4" customWidth="1"/>
    <col min="11024" max="11024" width="9" style="4"/>
    <col min="11025" max="11025" width="9.875" style="4" customWidth="1"/>
    <col min="11026" max="11026" width="11.375" style="4" customWidth="1"/>
    <col min="11027" max="11027" width="12.875" style="4" customWidth="1"/>
    <col min="11028" max="11028" width="11.375" style="4" customWidth="1"/>
    <col min="11029" max="11257" width="9" style="4"/>
    <col min="11258" max="11258" width="7.5" style="4" customWidth="1"/>
    <col min="11259" max="11259" width="14.125" style="4" customWidth="1"/>
    <col min="11260" max="11260" width="14.875" style="4" customWidth="1"/>
    <col min="11261" max="11261" width="10.875" style="4" customWidth="1"/>
    <col min="11262" max="11262" width="22" style="4" customWidth="1"/>
    <col min="11263" max="11263" width="10.5" style="4" customWidth="1"/>
    <col min="11264" max="11265" width="18.375" style="4" customWidth="1"/>
    <col min="11266" max="11266" width="18.875" style="4" customWidth="1"/>
    <col min="11267" max="11267" width="19.875" style="4" customWidth="1"/>
    <col min="11268" max="11268" width="22.375" style="4" customWidth="1"/>
    <col min="11269" max="11269" width="21.625" style="4" customWidth="1"/>
    <col min="11270" max="11270" width="11.875" style="4" customWidth="1"/>
    <col min="11271" max="11271" width="17.125" style="4" customWidth="1"/>
    <col min="11272" max="11272" width="13.5" style="4" customWidth="1"/>
    <col min="11273" max="11278" width="9" style="4"/>
    <col min="11279" max="11279" width="9.875" style="4" customWidth="1"/>
    <col min="11280" max="11280" width="9" style="4"/>
    <col min="11281" max="11281" width="9.875" style="4" customWidth="1"/>
    <col min="11282" max="11282" width="11.375" style="4" customWidth="1"/>
    <col min="11283" max="11283" width="12.875" style="4" customWidth="1"/>
    <col min="11284" max="11284" width="11.375" style="4" customWidth="1"/>
    <col min="11285" max="11513" width="9" style="4"/>
    <col min="11514" max="11514" width="7.5" style="4" customWidth="1"/>
    <col min="11515" max="11515" width="14.125" style="4" customWidth="1"/>
    <col min="11516" max="11516" width="14.875" style="4" customWidth="1"/>
    <col min="11517" max="11517" width="10.875" style="4" customWidth="1"/>
    <col min="11518" max="11518" width="22" style="4" customWidth="1"/>
    <col min="11519" max="11519" width="10.5" style="4" customWidth="1"/>
    <col min="11520" max="11521" width="18.375" style="4" customWidth="1"/>
    <col min="11522" max="11522" width="18.875" style="4" customWidth="1"/>
    <col min="11523" max="11523" width="19.875" style="4" customWidth="1"/>
    <col min="11524" max="11524" width="22.375" style="4" customWidth="1"/>
    <col min="11525" max="11525" width="21.625" style="4" customWidth="1"/>
    <col min="11526" max="11526" width="11.875" style="4" customWidth="1"/>
    <col min="11527" max="11527" width="17.125" style="4" customWidth="1"/>
    <col min="11528" max="11528" width="13.5" style="4" customWidth="1"/>
    <col min="11529" max="11534" width="9" style="4"/>
    <col min="11535" max="11535" width="9.875" style="4" customWidth="1"/>
    <col min="11536" max="11536" width="9" style="4"/>
    <col min="11537" max="11537" width="9.875" style="4" customWidth="1"/>
    <col min="11538" max="11538" width="11.375" style="4" customWidth="1"/>
    <col min="11539" max="11539" width="12.875" style="4" customWidth="1"/>
    <col min="11540" max="11540" width="11.375" style="4" customWidth="1"/>
    <col min="11541" max="11769" width="9" style="4"/>
    <col min="11770" max="11770" width="7.5" style="4" customWidth="1"/>
    <col min="11771" max="11771" width="14.125" style="4" customWidth="1"/>
    <col min="11772" max="11772" width="14.875" style="4" customWidth="1"/>
    <col min="11773" max="11773" width="10.875" style="4" customWidth="1"/>
    <col min="11774" max="11774" width="22" style="4" customWidth="1"/>
    <col min="11775" max="11775" width="10.5" style="4" customWidth="1"/>
    <col min="11776" max="11777" width="18.375" style="4" customWidth="1"/>
    <col min="11778" max="11778" width="18.875" style="4" customWidth="1"/>
    <col min="11779" max="11779" width="19.875" style="4" customWidth="1"/>
    <col min="11780" max="11780" width="22.375" style="4" customWidth="1"/>
    <col min="11781" max="11781" width="21.625" style="4" customWidth="1"/>
    <col min="11782" max="11782" width="11.875" style="4" customWidth="1"/>
    <col min="11783" max="11783" width="17.125" style="4" customWidth="1"/>
    <col min="11784" max="11784" width="13.5" style="4" customWidth="1"/>
    <col min="11785" max="11790" width="9" style="4"/>
    <col min="11791" max="11791" width="9.875" style="4" customWidth="1"/>
    <col min="11792" max="11792" width="9" style="4"/>
    <col min="11793" max="11793" width="9.875" style="4" customWidth="1"/>
    <col min="11794" max="11794" width="11.375" style="4" customWidth="1"/>
    <col min="11795" max="11795" width="12.875" style="4" customWidth="1"/>
    <col min="11796" max="11796" width="11.375" style="4" customWidth="1"/>
    <col min="11797" max="12025" width="9" style="4"/>
    <col min="12026" max="12026" width="7.5" style="4" customWidth="1"/>
    <col min="12027" max="12027" width="14.125" style="4" customWidth="1"/>
    <col min="12028" max="12028" width="14.875" style="4" customWidth="1"/>
    <col min="12029" max="12029" width="10.875" style="4" customWidth="1"/>
    <col min="12030" max="12030" width="22" style="4" customWidth="1"/>
    <col min="12031" max="12031" width="10.5" style="4" customWidth="1"/>
    <col min="12032" max="12033" width="18.375" style="4" customWidth="1"/>
    <col min="12034" max="12034" width="18.875" style="4" customWidth="1"/>
    <col min="12035" max="12035" width="19.875" style="4" customWidth="1"/>
    <col min="12036" max="12036" width="22.375" style="4" customWidth="1"/>
    <col min="12037" max="12037" width="21.625" style="4" customWidth="1"/>
    <col min="12038" max="12038" width="11.875" style="4" customWidth="1"/>
    <col min="12039" max="12039" width="17.125" style="4" customWidth="1"/>
    <col min="12040" max="12040" width="13.5" style="4" customWidth="1"/>
    <col min="12041" max="12046" width="9" style="4"/>
    <col min="12047" max="12047" width="9.875" style="4" customWidth="1"/>
    <col min="12048" max="12048" width="9" style="4"/>
    <col min="12049" max="12049" width="9.875" style="4" customWidth="1"/>
    <col min="12050" max="12050" width="11.375" style="4" customWidth="1"/>
    <col min="12051" max="12051" width="12.875" style="4" customWidth="1"/>
    <col min="12052" max="12052" width="11.375" style="4" customWidth="1"/>
    <col min="12053" max="12281" width="9" style="4"/>
    <col min="12282" max="12282" width="7.5" style="4" customWidth="1"/>
    <col min="12283" max="12283" width="14.125" style="4" customWidth="1"/>
    <col min="12284" max="12284" width="14.875" style="4" customWidth="1"/>
    <col min="12285" max="12285" width="10.875" style="4" customWidth="1"/>
    <col min="12286" max="12286" width="22" style="4" customWidth="1"/>
    <col min="12287" max="12287" width="10.5" style="4" customWidth="1"/>
    <col min="12288" max="12289" width="18.375" style="4" customWidth="1"/>
    <col min="12290" max="12290" width="18.875" style="4" customWidth="1"/>
    <col min="12291" max="12291" width="19.875" style="4" customWidth="1"/>
    <col min="12292" max="12292" width="22.375" style="4" customWidth="1"/>
    <col min="12293" max="12293" width="21.625" style="4" customWidth="1"/>
    <col min="12294" max="12294" width="11.875" style="4" customWidth="1"/>
    <col min="12295" max="12295" width="17.125" style="4" customWidth="1"/>
    <col min="12296" max="12296" width="13.5" style="4" customWidth="1"/>
    <col min="12297" max="12302" width="9" style="4"/>
    <col min="12303" max="12303" width="9.875" style="4" customWidth="1"/>
    <col min="12304" max="12304" width="9" style="4"/>
    <col min="12305" max="12305" width="9.875" style="4" customWidth="1"/>
    <col min="12306" max="12306" width="11.375" style="4" customWidth="1"/>
    <col min="12307" max="12307" width="12.875" style="4" customWidth="1"/>
    <col min="12308" max="12308" width="11.375" style="4" customWidth="1"/>
    <col min="12309" max="12537" width="9" style="4"/>
    <col min="12538" max="12538" width="7.5" style="4" customWidth="1"/>
    <col min="12539" max="12539" width="14.125" style="4" customWidth="1"/>
    <col min="12540" max="12540" width="14.875" style="4" customWidth="1"/>
    <col min="12541" max="12541" width="10.875" style="4" customWidth="1"/>
    <col min="12542" max="12542" width="22" style="4" customWidth="1"/>
    <col min="12543" max="12543" width="10.5" style="4" customWidth="1"/>
    <col min="12544" max="12545" width="18.375" style="4" customWidth="1"/>
    <col min="12546" max="12546" width="18.875" style="4" customWidth="1"/>
    <col min="12547" max="12547" width="19.875" style="4" customWidth="1"/>
    <col min="12548" max="12548" width="22.375" style="4" customWidth="1"/>
    <col min="12549" max="12549" width="21.625" style="4" customWidth="1"/>
    <col min="12550" max="12550" width="11.875" style="4" customWidth="1"/>
    <col min="12551" max="12551" width="17.125" style="4" customWidth="1"/>
    <col min="12552" max="12552" width="13.5" style="4" customWidth="1"/>
    <col min="12553" max="12558" width="9" style="4"/>
    <col min="12559" max="12559" width="9.875" style="4" customWidth="1"/>
    <col min="12560" max="12560" width="9" style="4"/>
    <col min="12561" max="12561" width="9.875" style="4" customWidth="1"/>
    <col min="12562" max="12562" width="11.375" style="4" customWidth="1"/>
    <col min="12563" max="12563" width="12.875" style="4" customWidth="1"/>
    <col min="12564" max="12564" width="11.375" style="4" customWidth="1"/>
    <col min="12565" max="12793" width="9" style="4"/>
    <col min="12794" max="12794" width="7.5" style="4" customWidth="1"/>
    <col min="12795" max="12795" width="14.125" style="4" customWidth="1"/>
    <col min="12796" max="12796" width="14.875" style="4" customWidth="1"/>
    <col min="12797" max="12797" width="10.875" style="4" customWidth="1"/>
    <col min="12798" max="12798" width="22" style="4" customWidth="1"/>
    <col min="12799" max="12799" width="10.5" style="4" customWidth="1"/>
    <col min="12800" max="12801" width="18.375" style="4" customWidth="1"/>
    <col min="12802" max="12802" width="18.875" style="4" customWidth="1"/>
    <col min="12803" max="12803" width="19.875" style="4" customWidth="1"/>
    <col min="12804" max="12804" width="22.375" style="4" customWidth="1"/>
    <col min="12805" max="12805" width="21.625" style="4" customWidth="1"/>
    <col min="12806" max="12806" width="11.875" style="4" customWidth="1"/>
    <col min="12807" max="12807" width="17.125" style="4" customWidth="1"/>
    <col min="12808" max="12808" width="13.5" style="4" customWidth="1"/>
    <col min="12809" max="12814" width="9" style="4"/>
    <col min="12815" max="12815" width="9.875" style="4" customWidth="1"/>
    <col min="12816" max="12816" width="9" style="4"/>
    <col min="12817" max="12817" width="9.875" style="4" customWidth="1"/>
    <col min="12818" max="12818" width="11.375" style="4" customWidth="1"/>
    <col min="12819" max="12819" width="12.875" style="4" customWidth="1"/>
    <col min="12820" max="12820" width="11.375" style="4" customWidth="1"/>
    <col min="12821" max="13049" width="9" style="4"/>
    <col min="13050" max="13050" width="7.5" style="4" customWidth="1"/>
    <col min="13051" max="13051" width="14.125" style="4" customWidth="1"/>
    <col min="13052" max="13052" width="14.875" style="4" customWidth="1"/>
    <col min="13053" max="13053" width="10.875" style="4" customWidth="1"/>
    <col min="13054" max="13054" width="22" style="4" customWidth="1"/>
    <col min="13055" max="13055" width="10.5" style="4" customWidth="1"/>
    <col min="13056" max="13057" width="18.375" style="4" customWidth="1"/>
    <col min="13058" max="13058" width="18.875" style="4" customWidth="1"/>
    <col min="13059" max="13059" width="19.875" style="4" customWidth="1"/>
    <col min="13060" max="13060" width="22.375" style="4" customWidth="1"/>
    <col min="13061" max="13061" width="21.625" style="4" customWidth="1"/>
    <col min="13062" max="13062" width="11.875" style="4" customWidth="1"/>
    <col min="13063" max="13063" width="17.125" style="4" customWidth="1"/>
    <col min="13064" max="13064" width="13.5" style="4" customWidth="1"/>
    <col min="13065" max="13070" width="9" style="4"/>
    <col min="13071" max="13071" width="9.875" style="4" customWidth="1"/>
    <col min="13072" max="13072" width="9" style="4"/>
    <col min="13073" max="13073" width="9.875" style="4" customWidth="1"/>
    <col min="13074" max="13074" width="11.375" style="4" customWidth="1"/>
    <col min="13075" max="13075" width="12.875" style="4" customWidth="1"/>
    <col min="13076" max="13076" width="11.375" style="4" customWidth="1"/>
    <col min="13077" max="13305" width="9" style="4"/>
    <col min="13306" max="13306" width="7.5" style="4" customWidth="1"/>
    <col min="13307" max="13307" width="14.125" style="4" customWidth="1"/>
    <col min="13308" max="13308" width="14.875" style="4" customWidth="1"/>
    <col min="13309" max="13309" width="10.875" style="4" customWidth="1"/>
    <col min="13310" max="13310" width="22" style="4" customWidth="1"/>
    <col min="13311" max="13311" width="10.5" style="4" customWidth="1"/>
    <col min="13312" max="13313" width="18.375" style="4" customWidth="1"/>
    <col min="13314" max="13314" width="18.875" style="4" customWidth="1"/>
    <col min="13315" max="13315" width="19.875" style="4" customWidth="1"/>
    <col min="13316" max="13316" width="22.375" style="4" customWidth="1"/>
    <col min="13317" max="13317" width="21.625" style="4" customWidth="1"/>
    <col min="13318" max="13318" width="11.875" style="4" customWidth="1"/>
    <col min="13319" max="13319" width="17.125" style="4" customWidth="1"/>
    <col min="13320" max="13320" width="13.5" style="4" customWidth="1"/>
    <col min="13321" max="13326" width="9" style="4"/>
    <col min="13327" max="13327" width="9.875" style="4" customWidth="1"/>
    <col min="13328" max="13328" width="9" style="4"/>
    <col min="13329" max="13329" width="9.875" style="4" customWidth="1"/>
    <col min="13330" max="13330" width="11.375" style="4" customWidth="1"/>
    <col min="13331" max="13331" width="12.875" style="4" customWidth="1"/>
    <col min="13332" max="13332" width="11.375" style="4" customWidth="1"/>
    <col min="13333" max="13561" width="9" style="4"/>
    <col min="13562" max="13562" width="7.5" style="4" customWidth="1"/>
    <col min="13563" max="13563" width="14.125" style="4" customWidth="1"/>
    <col min="13564" max="13564" width="14.875" style="4" customWidth="1"/>
    <col min="13565" max="13565" width="10.875" style="4" customWidth="1"/>
    <col min="13566" max="13566" width="22" style="4" customWidth="1"/>
    <col min="13567" max="13567" width="10.5" style="4" customWidth="1"/>
    <col min="13568" max="13569" width="18.375" style="4" customWidth="1"/>
    <col min="13570" max="13570" width="18.875" style="4" customWidth="1"/>
    <col min="13571" max="13571" width="19.875" style="4" customWidth="1"/>
    <col min="13572" max="13572" width="22.375" style="4" customWidth="1"/>
    <col min="13573" max="13573" width="21.625" style="4" customWidth="1"/>
    <col min="13574" max="13574" width="11.875" style="4" customWidth="1"/>
    <col min="13575" max="13575" width="17.125" style="4" customWidth="1"/>
    <col min="13576" max="13576" width="13.5" style="4" customWidth="1"/>
    <col min="13577" max="13582" width="9" style="4"/>
    <col min="13583" max="13583" width="9.875" style="4" customWidth="1"/>
    <col min="13584" max="13584" width="9" style="4"/>
    <col min="13585" max="13585" width="9.875" style="4" customWidth="1"/>
    <col min="13586" max="13586" width="11.375" style="4" customWidth="1"/>
    <col min="13587" max="13587" width="12.875" style="4" customWidth="1"/>
    <col min="13588" max="13588" width="11.375" style="4" customWidth="1"/>
    <col min="13589" max="13817" width="9" style="4"/>
    <col min="13818" max="13818" width="7.5" style="4" customWidth="1"/>
    <col min="13819" max="13819" width="14.125" style="4" customWidth="1"/>
    <col min="13820" max="13820" width="14.875" style="4" customWidth="1"/>
    <col min="13821" max="13821" width="10.875" style="4" customWidth="1"/>
    <col min="13822" max="13822" width="22" style="4" customWidth="1"/>
    <col min="13823" max="13823" width="10.5" style="4" customWidth="1"/>
    <col min="13824" max="13825" width="18.375" style="4" customWidth="1"/>
    <col min="13826" max="13826" width="18.875" style="4" customWidth="1"/>
    <col min="13827" max="13827" width="19.875" style="4" customWidth="1"/>
    <col min="13828" max="13828" width="22.375" style="4" customWidth="1"/>
    <col min="13829" max="13829" width="21.625" style="4" customWidth="1"/>
    <col min="13830" max="13830" width="11.875" style="4" customWidth="1"/>
    <col min="13831" max="13831" width="17.125" style="4" customWidth="1"/>
    <col min="13832" max="13832" width="13.5" style="4" customWidth="1"/>
    <col min="13833" max="13838" width="9" style="4"/>
    <col min="13839" max="13839" width="9.875" style="4" customWidth="1"/>
    <col min="13840" max="13840" width="9" style="4"/>
    <col min="13841" max="13841" width="9.875" style="4" customWidth="1"/>
    <col min="13842" max="13842" width="11.375" style="4" customWidth="1"/>
    <col min="13843" max="13843" width="12.875" style="4" customWidth="1"/>
    <col min="13844" max="13844" width="11.375" style="4" customWidth="1"/>
    <col min="13845" max="14073" width="9" style="4"/>
    <col min="14074" max="14074" width="7.5" style="4" customWidth="1"/>
    <col min="14075" max="14075" width="14.125" style="4" customWidth="1"/>
    <col min="14076" max="14076" width="14.875" style="4" customWidth="1"/>
    <col min="14077" max="14077" width="10.875" style="4" customWidth="1"/>
    <col min="14078" max="14078" width="22" style="4" customWidth="1"/>
    <col min="14079" max="14079" width="10.5" style="4" customWidth="1"/>
    <col min="14080" max="14081" width="18.375" style="4" customWidth="1"/>
    <col min="14082" max="14082" width="18.875" style="4" customWidth="1"/>
    <col min="14083" max="14083" width="19.875" style="4" customWidth="1"/>
    <col min="14084" max="14084" width="22.375" style="4" customWidth="1"/>
    <col min="14085" max="14085" width="21.625" style="4" customWidth="1"/>
    <col min="14086" max="14086" width="11.875" style="4" customWidth="1"/>
    <col min="14087" max="14087" width="17.125" style="4" customWidth="1"/>
    <col min="14088" max="14088" width="13.5" style="4" customWidth="1"/>
    <col min="14089" max="14094" width="9" style="4"/>
    <col min="14095" max="14095" width="9.875" style="4" customWidth="1"/>
    <col min="14096" max="14096" width="9" style="4"/>
    <col min="14097" max="14097" width="9.875" style="4" customWidth="1"/>
    <col min="14098" max="14098" width="11.375" style="4" customWidth="1"/>
    <col min="14099" max="14099" width="12.875" style="4" customWidth="1"/>
    <col min="14100" max="14100" width="11.375" style="4" customWidth="1"/>
    <col min="14101" max="14329" width="9" style="4"/>
    <col min="14330" max="14330" width="7.5" style="4" customWidth="1"/>
    <col min="14331" max="14331" width="14.125" style="4" customWidth="1"/>
    <col min="14332" max="14332" width="14.875" style="4" customWidth="1"/>
    <col min="14333" max="14333" width="10.875" style="4" customWidth="1"/>
    <col min="14334" max="14334" width="22" style="4" customWidth="1"/>
    <col min="14335" max="14335" width="10.5" style="4" customWidth="1"/>
    <col min="14336" max="14337" width="18.375" style="4" customWidth="1"/>
    <col min="14338" max="14338" width="18.875" style="4" customWidth="1"/>
    <col min="14339" max="14339" width="19.875" style="4" customWidth="1"/>
    <col min="14340" max="14340" width="22.375" style="4" customWidth="1"/>
    <col min="14341" max="14341" width="21.625" style="4" customWidth="1"/>
    <col min="14342" max="14342" width="11.875" style="4" customWidth="1"/>
    <col min="14343" max="14343" width="17.125" style="4" customWidth="1"/>
    <col min="14344" max="14344" width="13.5" style="4" customWidth="1"/>
    <col min="14345" max="14350" width="9" style="4"/>
    <col min="14351" max="14351" width="9.875" style="4" customWidth="1"/>
    <col min="14352" max="14352" width="9" style="4"/>
    <col min="14353" max="14353" width="9.875" style="4" customWidth="1"/>
    <col min="14354" max="14354" width="11.375" style="4" customWidth="1"/>
    <col min="14355" max="14355" width="12.875" style="4" customWidth="1"/>
    <col min="14356" max="14356" width="11.375" style="4" customWidth="1"/>
    <col min="14357" max="14585" width="9" style="4"/>
    <col min="14586" max="14586" width="7.5" style="4" customWidth="1"/>
    <col min="14587" max="14587" width="14.125" style="4" customWidth="1"/>
    <col min="14588" max="14588" width="14.875" style="4" customWidth="1"/>
    <col min="14589" max="14589" width="10.875" style="4" customWidth="1"/>
    <col min="14590" max="14590" width="22" style="4" customWidth="1"/>
    <col min="14591" max="14591" width="10.5" style="4" customWidth="1"/>
    <col min="14592" max="14593" width="18.375" style="4" customWidth="1"/>
    <col min="14594" max="14594" width="18.875" style="4" customWidth="1"/>
    <col min="14595" max="14595" width="19.875" style="4" customWidth="1"/>
    <col min="14596" max="14596" width="22.375" style="4" customWidth="1"/>
    <col min="14597" max="14597" width="21.625" style="4" customWidth="1"/>
    <col min="14598" max="14598" width="11.875" style="4" customWidth="1"/>
    <col min="14599" max="14599" width="17.125" style="4" customWidth="1"/>
    <col min="14600" max="14600" width="13.5" style="4" customWidth="1"/>
    <col min="14601" max="14606" width="9" style="4"/>
    <col min="14607" max="14607" width="9.875" style="4" customWidth="1"/>
    <col min="14608" max="14608" width="9" style="4"/>
    <col min="14609" max="14609" width="9.875" style="4" customWidth="1"/>
    <col min="14610" max="14610" width="11.375" style="4" customWidth="1"/>
    <col min="14611" max="14611" width="12.875" style="4" customWidth="1"/>
    <col min="14612" max="14612" width="11.375" style="4" customWidth="1"/>
    <col min="14613" max="14841" width="9" style="4"/>
    <col min="14842" max="14842" width="7.5" style="4" customWidth="1"/>
    <col min="14843" max="14843" width="14.125" style="4" customWidth="1"/>
    <col min="14844" max="14844" width="14.875" style="4" customWidth="1"/>
    <col min="14845" max="14845" width="10.875" style="4" customWidth="1"/>
    <col min="14846" max="14846" width="22" style="4" customWidth="1"/>
    <col min="14847" max="14847" width="10.5" style="4" customWidth="1"/>
    <col min="14848" max="14849" width="18.375" style="4" customWidth="1"/>
    <col min="14850" max="14850" width="18.875" style="4" customWidth="1"/>
    <col min="14851" max="14851" width="19.875" style="4" customWidth="1"/>
    <col min="14852" max="14852" width="22.375" style="4" customWidth="1"/>
    <col min="14853" max="14853" width="21.625" style="4" customWidth="1"/>
    <col min="14854" max="14854" width="11.875" style="4" customWidth="1"/>
    <col min="14855" max="14855" width="17.125" style="4" customWidth="1"/>
    <col min="14856" max="14856" width="13.5" style="4" customWidth="1"/>
    <col min="14857" max="14862" width="9" style="4"/>
    <col min="14863" max="14863" width="9.875" style="4" customWidth="1"/>
    <col min="14864" max="14864" width="9" style="4"/>
    <col min="14865" max="14865" width="9.875" style="4" customWidth="1"/>
    <col min="14866" max="14866" width="11.375" style="4" customWidth="1"/>
    <col min="14867" max="14867" width="12.875" style="4" customWidth="1"/>
    <col min="14868" max="14868" width="11.375" style="4" customWidth="1"/>
    <col min="14869" max="15097" width="9" style="4"/>
    <col min="15098" max="15098" width="7.5" style="4" customWidth="1"/>
    <col min="15099" max="15099" width="14.125" style="4" customWidth="1"/>
    <col min="15100" max="15100" width="14.875" style="4" customWidth="1"/>
    <col min="15101" max="15101" width="10.875" style="4" customWidth="1"/>
    <col min="15102" max="15102" width="22" style="4" customWidth="1"/>
    <col min="15103" max="15103" width="10.5" style="4" customWidth="1"/>
    <col min="15104" max="15105" width="18.375" style="4" customWidth="1"/>
    <col min="15106" max="15106" width="18.875" style="4" customWidth="1"/>
    <col min="15107" max="15107" width="19.875" style="4" customWidth="1"/>
    <col min="15108" max="15108" width="22.375" style="4" customWidth="1"/>
    <col min="15109" max="15109" width="21.625" style="4" customWidth="1"/>
    <col min="15110" max="15110" width="11.875" style="4" customWidth="1"/>
    <col min="15111" max="15111" width="17.125" style="4" customWidth="1"/>
    <col min="15112" max="15112" width="13.5" style="4" customWidth="1"/>
    <col min="15113" max="15118" width="9" style="4"/>
    <col min="15119" max="15119" width="9.875" style="4" customWidth="1"/>
    <col min="15120" max="15120" width="9" style="4"/>
    <col min="15121" max="15121" width="9.875" style="4" customWidth="1"/>
    <col min="15122" max="15122" width="11.375" style="4" customWidth="1"/>
    <col min="15123" max="15123" width="12.875" style="4" customWidth="1"/>
    <col min="15124" max="15124" width="11.375" style="4" customWidth="1"/>
    <col min="15125" max="15353" width="9" style="4"/>
    <col min="15354" max="15354" width="7.5" style="4" customWidth="1"/>
    <col min="15355" max="15355" width="14.125" style="4" customWidth="1"/>
    <col min="15356" max="15356" width="14.875" style="4" customWidth="1"/>
    <col min="15357" max="15357" width="10.875" style="4" customWidth="1"/>
    <col min="15358" max="15358" width="22" style="4" customWidth="1"/>
    <col min="15359" max="15359" width="10.5" style="4" customWidth="1"/>
    <col min="15360" max="15361" width="18.375" style="4" customWidth="1"/>
    <col min="15362" max="15362" width="18.875" style="4" customWidth="1"/>
    <col min="15363" max="15363" width="19.875" style="4" customWidth="1"/>
    <col min="15364" max="15364" width="22.375" style="4" customWidth="1"/>
    <col min="15365" max="15365" width="21.625" style="4" customWidth="1"/>
    <col min="15366" max="15366" width="11.875" style="4" customWidth="1"/>
    <col min="15367" max="15367" width="17.125" style="4" customWidth="1"/>
    <col min="15368" max="15368" width="13.5" style="4" customWidth="1"/>
    <col min="15369" max="15374" width="9" style="4"/>
    <col min="15375" max="15375" width="9.875" style="4" customWidth="1"/>
    <col min="15376" max="15376" width="9" style="4"/>
    <col min="15377" max="15377" width="9.875" style="4" customWidth="1"/>
    <col min="15378" max="15378" width="11.375" style="4" customWidth="1"/>
    <col min="15379" max="15379" width="12.875" style="4" customWidth="1"/>
    <col min="15380" max="15380" width="11.375" style="4" customWidth="1"/>
    <col min="15381" max="15609" width="9" style="4"/>
    <col min="15610" max="15610" width="7.5" style="4" customWidth="1"/>
    <col min="15611" max="15611" width="14.125" style="4" customWidth="1"/>
    <col min="15612" max="15612" width="14.875" style="4" customWidth="1"/>
    <col min="15613" max="15613" width="10.875" style="4" customWidth="1"/>
    <col min="15614" max="15614" width="22" style="4" customWidth="1"/>
    <col min="15615" max="15615" width="10.5" style="4" customWidth="1"/>
    <col min="15616" max="15617" width="18.375" style="4" customWidth="1"/>
    <col min="15618" max="15618" width="18.875" style="4" customWidth="1"/>
    <col min="15619" max="15619" width="19.875" style="4" customWidth="1"/>
    <col min="15620" max="15620" width="22.375" style="4" customWidth="1"/>
    <col min="15621" max="15621" width="21.625" style="4" customWidth="1"/>
    <col min="15622" max="15622" width="11.875" style="4" customWidth="1"/>
    <col min="15623" max="15623" width="17.125" style="4" customWidth="1"/>
    <col min="15624" max="15624" width="13.5" style="4" customWidth="1"/>
    <col min="15625" max="15630" width="9" style="4"/>
    <col min="15631" max="15631" width="9.875" style="4" customWidth="1"/>
    <col min="15632" max="15632" width="9" style="4"/>
    <col min="15633" max="15633" width="9.875" style="4" customWidth="1"/>
    <col min="15634" max="15634" width="11.375" style="4" customWidth="1"/>
    <col min="15635" max="15635" width="12.875" style="4" customWidth="1"/>
    <col min="15636" max="15636" width="11.375" style="4" customWidth="1"/>
    <col min="15637" max="15865" width="9" style="4"/>
    <col min="15866" max="15866" width="7.5" style="4" customWidth="1"/>
    <col min="15867" max="15867" width="14.125" style="4" customWidth="1"/>
    <col min="15868" max="15868" width="14.875" style="4" customWidth="1"/>
    <col min="15869" max="15869" width="10.875" style="4" customWidth="1"/>
    <col min="15870" max="15870" width="22" style="4" customWidth="1"/>
    <col min="15871" max="15871" width="10.5" style="4" customWidth="1"/>
    <col min="15872" max="15873" width="18.375" style="4" customWidth="1"/>
    <col min="15874" max="15874" width="18.875" style="4" customWidth="1"/>
    <col min="15875" max="15875" width="19.875" style="4" customWidth="1"/>
    <col min="15876" max="15876" width="22.375" style="4" customWidth="1"/>
    <col min="15877" max="15877" width="21.625" style="4" customWidth="1"/>
    <col min="15878" max="15878" width="11.875" style="4" customWidth="1"/>
    <col min="15879" max="15879" width="17.125" style="4" customWidth="1"/>
    <col min="15880" max="15880" width="13.5" style="4" customWidth="1"/>
    <col min="15881" max="15886" width="9" style="4"/>
    <col min="15887" max="15887" width="9.875" style="4" customWidth="1"/>
    <col min="15888" max="15888" width="9" style="4"/>
    <col min="15889" max="15889" width="9.875" style="4" customWidth="1"/>
    <col min="15890" max="15890" width="11.375" style="4" customWidth="1"/>
    <col min="15891" max="15891" width="12.875" style="4" customWidth="1"/>
    <col min="15892" max="15892" width="11.375" style="4" customWidth="1"/>
    <col min="15893" max="16121" width="9" style="4"/>
    <col min="16122" max="16122" width="7.5" style="4" customWidth="1"/>
    <col min="16123" max="16123" width="14.125" style="4" customWidth="1"/>
    <col min="16124" max="16124" width="14.875" style="4" customWidth="1"/>
    <col min="16125" max="16125" width="10.875" style="4" customWidth="1"/>
    <col min="16126" max="16126" width="22" style="4" customWidth="1"/>
    <col min="16127" max="16127" width="10.5" style="4" customWidth="1"/>
    <col min="16128" max="16129" width="18.375" style="4" customWidth="1"/>
    <col min="16130" max="16130" width="18.875" style="4" customWidth="1"/>
    <col min="16131" max="16131" width="19.875" style="4" customWidth="1"/>
    <col min="16132" max="16132" width="22.375" style="4" customWidth="1"/>
    <col min="16133" max="16133" width="21.625" style="4" customWidth="1"/>
    <col min="16134" max="16134" width="11.875" style="4" customWidth="1"/>
    <col min="16135" max="16135" width="17.125" style="4" customWidth="1"/>
    <col min="16136" max="16136" width="13.5" style="4" customWidth="1"/>
    <col min="16137" max="16142" width="9" style="4"/>
    <col min="16143" max="16143" width="9.875" style="4" customWidth="1"/>
    <col min="16144" max="16144" width="9" style="4"/>
    <col min="16145" max="16145" width="9.875" style="4" customWidth="1"/>
    <col min="16146" max="16146" width="11.375" style="4" customWidth="1"/>
    <col min="16147" max="16147" width="12.875" style="4" customWidth="1"/>
    <col min="16148" max="16148" width="11.375" style="4" customWidth="1"/>
    <col min="16149" max="16384" width="9" style="4"/>
  </cols>
  <sheetData>
    <row r="1" ht="42" customHeight="1" spans="1:2">
      <c r="A1" s="5" t="s">
        <v>0</v>
      </c>
      <c r="B1" s="5"/>
    </row>
    <row r="2" ht="42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2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11" t="s">
        <v>3</v>
      </c>
      <c r="K3" s="11"/>
      <c r="L3" s="11"/>
      <c r="M3" s="11"/>
      <c r="N3" s="11"/>
      <c r="O3" s="11"/>
    </row>
    <row r="4" ht="40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2" t="s">
        <v>12</v>
      </c>
      <c r="J4" s="9" t="s">
        <v>13</v>
      </c>
      <c r="K4" s="9" t="s">
        <v>14</v>
      </c>
      <c r="L4" s="12" t="s">
        <v>15</v>
      </c>
      <c r="M4" s="12" t="s">
        <v>16</v>
      </c>
      <c r="N4" s="9" t="s">
        <v>17</v>
      </c>
      <c r="O4" s="8" t="s">
        <v>18</v>
      </c>
    </row>
    <row r="5" ht="40" customHeight="1" spans="1:15">
      <c r="A5" s="8"/>
      <c r="B5" s="9"/>
      <c r="C5" s="9"/>
      <c r="D5" s="9"/>
      <c r="E5" s="9"/>
      <c r="F5" s="9"/>
      <c r="G5" s="9"/>
      <c r="H5" s="9"/>
      <c r="I5" s="13"/>
      <c r="J5" s="9"/>
      <c r="K5" s="9"/>
      <c r="L5" s="13"/>
      <c r="M5" s="13"/>
      <c r="N5" s="9"/>
      <c r="O5" s="8"/>
    </row>
    <row r="6" s="2" customFormat="1" ht="42" customHeight="1" spans="1:15">
      <c r="A6" s="9">
        <v>1</v>
      </c>
      <c r="B6" s="8" t="s">
        <v>19</v>
      </c>
      <c r="C6" s="9">
        <v>3101</v>
      </c>
      <c r="D6" s="9">
        <v>31</v>
      </c>
      <c r="E6" s="8" t="s">
        <v>20</v>
      </c>
      <c r="F6" s="8">
        <v>3</v>
      </c>
      <c r="G6" s="10">
        <v>105.07</v>
      </c>
      <c r="H6" s="10">
        <v>22.01</v>
      </c>
      <c r="I6" s="10">
        <f t="shared" ref="I6:I69" si="0">G6-H6</f>
        <v>83.06</v>
      </c>
      <c r="J6" s="14">
        <f>L6/G6</f>
        <v>8183.71561815932</v>
      </c>
      <c r="K6" s="14">
        <f>L6/I6</f>
        <v>10352.3115819889</v>
      </c>
      <c r="L6" s="15">
        <v>859863</v>
      </c>
      <c r="M6" s="16"/>
      <c r="N6" s="8" t="s">
        <v>21</v>
      </c>
      <c r="O6" s="8"/>
    </row>
    <row r="7" s="2" customFormat="1" ht="42" customHeight="1" spans="1:15">
      <c r="A7" s="9">
        <v>2</v>
      </c>
      <c r="B7" s="8" t="s">
        <v>19</v>
      </c>
      <c r="C7" s="9">
        <v>3001</v>
      </c>
      <c r="D7" s="9">
        <v>30</v>
      </c>
      <c r="E7" s="8" t="s">
        <v>20</v>
      </c>
      <c r="F7" s="8">
        <v>3</v>
      </c>
      <c r="G7" s="10">
        <v>105.07</v>
      </c>
      <c r="H7" s="10">
        <v>22.01</v>
      </c>
      <c r="I7" s="10">
        <f t="shared" si="0"/>
        <v>83.06</v>
      </c>
      <c r="J7" s="14">
        <f t="shared" ref="J7:J38" si="1">L7/G7</f>
        <v>8000</v>
      </c>
      <c r="K7" s="14">
        <f t="shared" ref="K7:K38" si="2">L7/I7</f>
        <v>10119.9133156754</v>
      </c>
      <c r="L7" s="15">
        <v>840560</v>
      </c>
      <c r="M7" s="16"/>
      <c r="N7" s="8" t="s">
        <v>21</v>
      </c>
      <c r="O7" s="8"/>
    </row>
    <row r="8" s="2" customFormat="1" ht="42" customHeight="1" spans="1:15">
      <c r="A8" s="9">
        <v>3</v>
      </c>
      <c r="B8" s="8" t="s">
        <v>19</v>
      </c>
      <c r="C8" s="9">
        <v>2901</v>
      </c>
      <c r="D8" s="9">
        <v>29</v>
      </c>
      <c r="E8" s="8" t="s">
        <v>20</v>
      </c>
      <c r="F8" s="8">
        <v>3</v>
      </c>
      <c r="G8" s="10">
        <v>105.07</v>
      </c>
      <c r="H8" s="10">
        <v>22.01</v>
      </c>
      <c r="I8" s="10">
        <f t="shared" si="0"/>
        <v>83.06</v>
      </c>
      <c r="J8" s="14">
        <f t="shared" si="1"/>
        <v>8381.27914723518</v>
      </c>
      <c r="K8" s="14">
        <f t="shared" si="2"/>
        <v>10602.2273055622</v>
      </c>
      <c r="L8" s="15">
        <v>880621</v>
      </c>
      <c r="M8" s="16"/>
      <c r="N8" s="8" t="s">
        <v>21</v>
      </c>
      <c r="O8" s="8"/>
    </row>
    <row r="9" s="2" customFormat="1" ht="42" customHeight="1" spans="1:15">
      <c r="A9" s="9">
        <v>4</v>
      </c>
      <c r="B9" s="8" t="s">
        <v>19</v>
      </c>
      <c r="C9" s="9">
        <v>2701</v>
      </c>
      <c r="D9" s="9">
        <v>27</v>
      </c>
      <c r="E9" s="8" t="s">
        <v>20</v>
      </c>
      <c r="F9" s="8">
        <v>3</v>
      </c>
      <c r="G9" s="10">
        <v>105.07</v>
      </c>
      <c r="H9" s="10">
        <v>22.01</v>
      </c>
      <c r="I9" s="10">
        <f t="shared" si="0"/>
        <v>83.06</v>
      </c>
      <c r="J9" s="14">
        <f t="shared" si="1"/>
        <v>8434.29142476444</v>
      </c>
      <c r="K9" s="14">
        <f t="shared" si="2"/>
        <v>10669.2872622201</v>
      </c>
      <c r="L9" s="15">
        <v>886191</v>
      </c>
      <c r="M9" s="16"/>
      <c r="N9" s="8" t="s">
        <v>21</v>
      </c>
      <c r="O9" s="8"/>
    </row>
    <row r="10" s="2" customFormat="1" ht="42" customHeight="1" spans="1:15">
      <c r="A10" s="9">
        <v>5</v>
      </c>
      <c r="B10" s="8" t="s">
        <v>19</v>
      </c>
      <c r="C10" s="9">
        <v>2601</v>
      </c>
      <c r="D10" s="9">
        <v>26</v>
      </c>
      <c r="E10" s="8" t="s">
        <v>20</v>
      </c>
      <c r="F10" s="8">
        <v>3</v>
      </c>
      <c r="G10" s="10">
        <v>105.07</v>
      </c>
      <c r="H10" s="10">
        <v>22.01</v>
      </c>
      <c r="I10" s="10">
        <f t="shared" si="0"/>
        <v>83.06</v>
      </c>
      <c r="J10" s="14">
        <f t="shared" si="1"/>
        <v>7511.23060816599</v>
      </c>
      <c r="K10" s="14">
        <f t="shared" si="2"/>
        <v>9501.62533108596</v>
      </c>
      <c r="L10" s="15">
        <v>789205</v>
      </c>
      <c r="M10" s="16"/>
      <c r="N10" s="8" t="s">
        <v>21</v>
      </c>
      <c r="O10" s="8"/>
    </row>
    <row r="11" s="2" customFormat="1" ht="42" customHeight="1" spans="1:15">
      <c r="A11" s="9">
        <v>6</v>
      </c>
      <c r="B11" s="8" t="s">
        <v>19</v>
      </c>
      <c r="C11" s="9">
        <v>2501</v>
      </c>
      <c r="D11" s="9">
        <v>25</v>
      </c>
      <c r="E11" s="8" t="s">
        <v>20</v>
      </c>
      <c r="F11" s="8">
        <v>3</v>
      </c>
      <c r="G11" s="10">
        <v>105.07</v>
      </c>
      <c r="H11" s="10">
        <v>22.01</v>
      </c>
      <c r="I11" s="10">
        <f t="shared" si="0"/>
        <v>83.06</v>
      </c>
      <c r="J11" s="14">
        <f t="shared" si="1"/>
        <v>7513.68611401923</v>
      </c>
      <c r="K11" s="14">
        <f t="shared" si="2"/>
        <v>9504.73151938358</v>
      </c>
      <c r="L11" s="15">
        <v>789463</v>
      </c>
      <c r="M11" s="16"/>
      <c r="N11" s="8" t="s">
        <v>21</v>
      </c>
      <c r="O11" s="8"/>
    </row>
    <row r="12" s="2" customFormat="1" ht="42" customHeight="1" spans="1:15">
      <c r="A12" s="9">
        <v>7</v>
      </c>
      <c r="B12" s="8" t="s">
        <v>19</v>
      </c>
      <c r="C12" s="9">
        <v>2401</v>
      </c>
      <c r="D12" s="9">
        <v>24</v>
      </c>
      <c r="E12" s="8" t="s">
        <v>20</v>
      </c>
      <c r="F12" s="8">
        <v>3</v>
      </c>
      <c r="G12" s="10">
        <v>105.07</v>
      </c>
      <c r="H12" s="10">
        <v>22.01</v>
      </c>
      <c r="I12" s="10">
        <f t="shared" si="0"/>
        <v>83.06</v>
      </c>
      <c r="J12" s="14">
        <f t="shared" si="1"/>
        <v>8416.33196916342</v>
      </c>
      <c r="K12" s="14">
        <f t="shared" si="2"/>
        <v>10646.5687454852</v>
      </c>
      <c r="L12" s="17">
        <v>884304</v>
      </c>
      <c r="M12" s="16"/>
      <c r="N12" s="8" t="s">
        <v>21</v>
      </c>
      <c r="O12" s="8"/>
    </row>
    <row r="13" s="2" customFormat="1" ht="42" customHeight="1" spans="1:15">
      <c r="A13" s="9">
        <v>8</v>
      </c>
      <c r="B13" s="8" t="s">
        <v>19</v>
      </c>
      <c r="C13" s="9">
        <v>2301</v>
      </c>
      <c r="D13" s="9">
        <v>23</v>
      </c>
      <c r="E13" s="8" t="s">
        <v>20</v>
      </c>
      <c r="F13" s="8">
        <v>3</v>
      </c>
      <c r="G13" s="10">
        <v>105.07</v>
      </c>
      <c r="H13" s="10">
        <v>22.01</v>
      </c>
      <c r="I13" s="10">
        <f t="shared" si="0"/>
        <v>83.06</v>
      </c>
      <c r="J13" s="14">
        <f t="shared" si="1"/>
        <v>8416.33196916342</v>
      </c>
      <c r="K13" s="14">
        <f t="shared" si="2"/>
        <v>10646.5687454852</v>
      </c>
      <c r="L13" s="17">
        <v>884304</v>
      </c>
      <c r="M13" s="16"/>
      <c r="N13" s="8" t="s">
        <v>21</v>
      </c>
      <c r="O13" s="8"/>
    </row>
    <row r="14" s="2" customFormat="1" ht="42" customHeight="1" spans="1:15">
      <c r="A14" s="9">
        <v>9</v>
      </c>
      <c r="B14" s="8" t="s">
        <v>19</v>
      </c>
      <c r="C14" s="9">
        <v>1801</v>
      </c>
      <c r="D14" s="9">
        <v>18</v>
      </c>
      <c r="E14" s="8" t="s">
        <v>20</v>
      </c>
      <c r="F14" s="8">
        <v>3</v>
      </c>
      <c r="G14" s="10">
        <v>105.07</v>
      </c>
      <c r="H14" s="10">
        <v>22.01</v>
      </c>
      <c r="I14" s="10">
        <f t="shared" si="0"/>
        <v>83.06</v>
      </c>
      <c r="J14" s="14">
        <f t="shared" si="1"/>
        <v>8368.44008756068</v>
      </c>
      <c r="K14" s="14">
        <f t="shared" si="2"/>
        <v>10585.9860341922</v>
      </c>
      <c r="L14" s="17">
        <v>879272</v>
      </c>
      <c r="M14" s="16"/>
      <c r="N14" s="8" t="s">
        <v>21</v>
      </c>
      <c r="O14" s="8"/>
    </row>
    <row r="15" s="2" customFormat="1" ht="42" customHeight="1" spans="1:15">
      <c r="A15" s="9">
        <v>10</v>
      </c>
      <c r="B15" s="8" t="s">
        <v>19</v>
      </c>
      <c r="C15" s="9">
        <v>1401</v>
      </c>
      <c r="D15" s="9">
        <v>14</v>
      </c>
      <c r="E15" s="8" t="s">
        <v>20</v>
      </c>
      <c r="F15" s="8">
        <v>3</v>
      </c>
      <c r="G15" s="10">
        <v>105.07</v>
      </c>
      <c r="H15" s="10">
        <v>22.01</v>
      </c>
      <c r="I15" s="10">
        <f t="shared" si="0"/>
        <v>83.06</v>
      </c>
      <c r="J15" s="14">
        <f t="shared" si="1"/>
        <v>8338.96449985724</v>
      </c>
      <c r="K15" s="14">
        <f t="shared" si="2"/>
        <v>10548.6997351312</v>
      </c>
      <c r="L15" s="17">
        <v>876175</v>
      </c>
      <c r="M15" s="16"/>
      <c r="N15" s="8" t="s">
        <v>21</v>
      </c>
      <c r="O15" s="8"/>
    </row>
    <row r="16" s="2" customFormat="1" ht="42" customHeight="1" spans="1:15">
      <c r="A16" s="9">
        <v>11</v>
      </c>
      <c r="B16" s="8" t="s">
        <v>19</v>
      </c>
      <c r="C16" s="9">
        <v>1201</v>
      </c>
      <c r="D16" s="9">
        <v>12</v>
      </c>
      <c r="E16" s="8" t="s">
        <v>20</v>
      </c>
      <c r="F16" s="8">
        <v>3</v>
      </c>
      <c r="G16" s="10">
        <v>105.07</v>
      </c>
      <c r="H16" s="10">
        <v>22.01</v>
      </c>
      <c r="I16" s="10">
        <f t="shared" si="0"/>
        <v>83.06</v>
      </c>
      <c r="J16" s="14">
        <f t="shared" si="1"/>
        <v>8308.57523555725</v>
      </c>
      <c r="K16" s="14">
        <f t="shared" si="2"/>
        <v>10510.2576450758</v>
      </c>
      <c r="L16" s="17">
        <v>872982</v>
      </c>
      <c r="M16" s="16"/>
      <c r="N16" s="8" t="s">
        <v>21</v>
      </c>
      <c r="O16" s="8"/>
    </row>
    <row r="17" s="2" customFormat="1" ht="42" customHeight="1" spans="1:15">
      <c r="A17" s="9">
        <v>12</v>
      </c>
      <c r="B17" s="8" t="s">
        <v>19</v>
      </c>
      <c r="C17" s="9">
        <v>1101</v>
      </c>
      <c r="D17" s="9">
        <v>11</v>
      </c>
      <c r="E17" s="8" t="s">
        <v>20</v>
      </c>
      <c r="F17" s="8">
        <v>3</v>
      </c>
      <c r="G17" s="10">
        <v>105.07</v>
      </c>
      <c r="H17" s="10">
        <v>22.01</v>
      </c>
      <c r="I17" s="10">
        <f t="shared" si="0"/>
        <v>83.06</v>
      </c>
      <c r="J17" s="14">
        <f t="shared" si="1"/>
        <v>8308.57523555725</v>
      </c>
      <c r="K17" s="14">
        <f t="shared" si="2"/>
        <v>10510.2576450758</v>
      </c>
      <c r="L17" s="17">
        <v>872982</v>
      </c>
      <c r="M17" s="16"/>
      <c r="N17" s="8" t="s">
        <v>21</v>
      </c>
      <c r="O17" s="8"/>
    </row>
    <row r="18" s="2" customFormat="1" ht="42" customHeight="1" spans="1:15">
      <c r="A18" s="9">
        <v>13</v>
      </c>
      <c r="B18" s="8" t="s">
        <v>19</v>
      </c>
      <c r="C18" s="9">
        <v>1001</v>
      </c>
      <c r="D18" s="9">
        <v>10</v>
      </c>
      <c r="E18" s="8" t="s">
        <v>20</v>
      </c>
      <c r="F18" s="8">
        <v>3</v>
      </c>
      <c r="G18" s="10">
        <v>105.07</v>
      </c>
      <c r="H18" s="10">
        <v>22.01</v>
      </c>
      <c r="I18" s="10">
        <f t="shared" si="0"/>
        <v>83.06</v>
      </c>
      <c r="J18" s="14">
        <f t="shared" si="1"/>
        <v>8308.57523555725</v>
      </c>
      <c r="K18" s="14">
        <f t="shared" si="2"/>
        <v>10510.2576450758</v>
      </c>
      <c r="L18" s="17">
        <v>872982</v>
      </c>
      <c r="M18" s="16"/>
      <c r="N18" s="8" t="s">
        <v>21</v>
      </c>
      <c r="O18" s="8"/>
    </row>
    <row r="19" s="2" customFormat="1" ht="42" customHeight="1" spans="1:15">
      <c r="A19" s="9">
        <v>14</v>
      </c>
      <c r="B19" s="8" t="s">
        <v>19</v>
      </c>
      <c r="C19" s="9">
        <v>801</v>
      </c>
      <c r="D19" s="9">
        <v>8</v>
      </c>
      <c r="E19" s="8" t="s">
        <v>20</v>
      </c>
      <c r="F19" s="8">
        <v>3</v>
      </c>
      <c r="G19" s="10">
        <v>105.07</v>
      </c>
      <c r="H19" s="10">
        <v>22.01</v>
      </c>
      <c r="I19" s="10">
        <f t="shared" si="0"/>
        <v>83.06</v>
      </c>
      <c r="J19" s="14">
        <f t="shared" si="1"/>
        <v>8290.61577995622</v>
      </c>
      <c r="K19" s="14">
        <f t="shared" si="2"/>
        <v>10487.539128341</v>
      </c>
      <c r="L19" s="17">
        <v>871095</v>
      </c>
      <c r="M19" s="16"/>
      <c r="N19" s="8" t="s">
        <v>21</v>
      </c>
      <c r="O19" s="8"/>
    </row>
    <row r="20" s="2" customFormat="1" ht="42" customHeight="1" spans="1:15">
      <c r="A20" s="9">
        <v>15</v>
      </c>
      <c r="B20" s="8" t="s">
        <v>19</v>
      </c>
      <c r="C20" s="9">
        <v>701</v>
      </c>
      <c r="D20" s="9">
        <v>7</v>
      </c>
      <c r="E20" s="8" t="s">
        <v>20</v>
      </c>
      <c r="F20" s="8">
        <v>3</v>
      </c>
      <c r="G20" s="10">
        <v>105.07</v>
      </c>
      <c r="H20" s="10">
        <v>22.01</v>
      </c>
      <c r="I20" s="10">
        <f t="shared" si="0"/>
        <v>83.06</v>
      </c>
      <c r="J20" s="14">
        <f t="shared" si="1"/>
        <v>8290.61577995622</v>
      </c>
      <c r="K20" s="14">
        <f t="shared" si="2"/>
        <v>10487.539128341</v>
      </c>
      <c r="L20" s="17">
        <v>871095</v>
      </c>
      <c r="M20" s="16"/>
      <c r="N20" s="8" t="s">
        <v>21</v>
      </c>
      <c r="O20" s="8"/>
    </row>
    <row r="21" s="2" customFormat="1" ht="42" customHeight="1" spans="1:15">
      <c r="A21" s="9">
        <v>16</v>
      </c>
      <c r="B21" s="8" t="s">
        <v>19</v>
      </c>
      <c r="C21" s="9">
        <v>601</v>
      </c>
      <c r="D21" s="9">
        <v>6</v>
      </c>
      <c r="E21" s="8" t="s">
        <v>20</v>
      </c>
      <c r="F21" s="8">
        <v>3</v>
      </c>
      <c r="G21" s="10">
        <v>105.07</v>
      </c>
      <c r="H21" s="10">
        <v>22.01</v>
      </c>
      <c r="I21" s="10">
        <f t="shared" si="0"/>
        <v>83.06</v>
      </c>
      <c r="J21" s="14">
        <f t="shared" si="1"/>
        <v>8235.01475207005</v>
      </c>
      <c r="K21" s="14">
        <f t="shared" si="2"/>
        <v>10417.2044305321</v>
      </c>
      <c r="L21" s="17">
        <v>865253</v>
      </c>
      <c r="M21" s="16"/>
      <c r="N21" s="8" t="s">
        <v>21</v>
      </c>
      <c r="O21" s="8"/>
    </row>
    <row r="22" s="2" customFormat="1" ht="42" customHeight="1" spans="1:15">
      <c r="A22" s="9">
        <v>17</v>
      </c>
      <c r="B22" s="8" t="s">
        <v>19</v>
      </c>
      <c r="C22" s="9">
        <v>501</v>
      </c>
      <c r="D22" s="9">
        <v>5</v>
      </c>
      <c r="E22" s="8" t="s">
        <v>20</v>
      </c>
      <c r="F22" s="8">
        <v>3</v>
      </c>
      <c r="G22" s="10">
        <v>105.07</v>
      </c>
      <c r="H22" s="10">
        <v>22.01</v>
      </c>
      <c r="I22" s="10">
        <f t="shared" si="0"/>
        <v>83.06</v>
      </c>
      <c r="J22" s="14">
        <f t="shared" si="1"/>
        <v>8235.01475207005</v>
      </c>
      <c r="K22" s="14">
        <f t="shared" si="2"/>
        <v>10417.2044305321</v>
      </c>
      <c r="L22" s="17">
        <v>865253</v>
      </c>
      <c r="M22" s="16"/>
      <c r="N22" s="8" t="s">
        <v>21</v>
      </c>
      <c r="O22" s="8"/>
    </row>
    <row r="23" s="2" customFormat="1" ht="42" customHeight="1" spans="1:15">
      <c r="A23" s="9">
        <v>18</v>
      </c>
      <c r="B23" s="8" t="s">
        <v>19</v>
      </c>
      <c r="C23" s="9">
        <v>401</v>
      </c>
      <c r="D23" s="9">
        <v>4</v>
      </c>
      <c r="E23" s="8" t="s">
        <v>20</v>
      </c>
      <c r="F23" s="8">
        <v>3</v>
      </c>
      <c r="G23" s="10">
        <v>105.07</v>
      </c>
      <c r="H23" s="10">
        <v>22.01</v>
      </c>
      <c r="I23" s="10">
        <f t="shared" si="0"/>
        <v>83.06</v>
      </c>
      <c r="J23" s="14">
        <f t="shared" si="1"/>
        <v>8192.26230132293</v>
      </c>
      <c r="K23" s="14">
        <f t="shared" si="2"/>
        <v>10363.123043583</v>
      </c>
      <c r="L23" s="15">
        <v>860761</v>
      </c>
      <c r="M23" s="16"/>
      <c r="N23" s="8" t="s">
        <v>21</v>
      </c>
      <c r="O23" s="8"/>
    </row>
    <row r="24" s="2" customFormat="1" ht="42" customHeight="1" spans="1:15">
      <c r="A24" s="9">
        <v>19</v>
      </c>
      <c r="B24" s="8" t="s">
        <v>19</v>
      </c>
      <c r="C24" s="9">
        <v>301</v>
      </c>
      <c r="D24" s="9">
        <v>3</v>
      </c>
      <c r="E24" s="8" t="s">
        <v>20</v>
      </c>
      <c r="F24" s="8">
        <v>3</v>
      </c>
      <c r="G24" s="10">
        <v>105.07</v>
      </c>
      <c r="H24" s="10">
        <v>22.01</v>
      </c>
      <c r="I24" s="10">
        <f t="shared" si="0"/>
        <v>83.06</v>
      </c>
      <c r="J24" s="14">
        <f t="shared" si="1"/>
        <v>8165.75616255829</v>
      </c>
      <c r="K24" s="14">
        <f t="shared" si="2"/>
        <v>10329.593065254</v>
      </c>
      <c r="L24" s="15">
        <v>857976</v>
      </c>
      <c r="M24" s="16"/>
      <c r="N24" s="8" t="s">
        <v>21</v>
      </c>
      <c r="O24" s="8"/>
    </row>
    <row r="25" s="2" customFormat="1" ht="42" customHeight="1" spans="1:15">
      <c r="A25" s="9">
        <v>20</v>
      </c>
      <c r="B25" s="8" t="s">
        <v>19</v>
      </c>
      <c r="C25" s="9">
        <v>201</v>
      </c>
      <c r="D25" s="9">
        <v>2</v>
      </c>
      <c r="E25" s="8" t="s">
        <v>20</v>
      </c>
      <c r="F25" s="8">
        <v>3</v>
      </c>
      <c r="G25" s="10">
        <v>105.07</v>
      </c>
      <c r="H25" s="10">
        <v>22.01</v>
      </c>
      <c r="I25" s="10">
        <f t="shared" si="0"/>
        <v>83.06</v>
      </c>
      <c r="J25" s="14">
        <f t="shared" si="1"/>
        <v>8139.24050632911</v>
      </c>
      <c r="K25" s="14">
        <f t="shared" si="2"/>
        <v>10296.0510474356</v>
      </c>
      <c r="L25" s="15">
        <v>855190</v>
      </c>
      <c r="M25" s="16"/>
      <c r="N25" s="8" t="s">
        <v>21</v>
      </c>
      <c r="O25" s="8"/>
    </row>
    <row r="26" s="2" customFormat="1" ht="42" customHeight="1" spans="1:15">
      <c r="A26" s="9">
        <v>21</v>
      </c>
      <c r="B26" s="8" t="s">
        <v>19</v>
      </c>
      <c r="C26" s="9">
        <v>3102</v>
      </c>
      <c r="D26" s="9">
        <v>31</v>
      </c>
      <c r="E26" s="8" t="s">
        <v>22</v>
      </c>
      <c r="F26" s="8">
        <v>3</v>
      </c>
      <c r="G26" s="10">
        <v>95.41</v>
      </c>
      <c r="H26" s="10">
        <v>19.99</v>
      </c>
      <c r="I26" s="10">
        <f t="shared" si="0"/>
        <v>75.42</v>
      </c>
      <c r="J26" s="14">
        <f t="shared" si="1"/>
        <v>8353.04475421864</v>
      </c>
      <c r="K26" s="14">
        <f t="shared" si="2"/>
        <v>10567.0114028109</v>
      </c>
      <c r="L26" s="15">
        <v>796964</v>
      </c>
      <c r="M26" s="16"/>
      <c r="N26" s="8" t="s">
        <v>21</v>
      </c>
      <c r="O26" s="8"/>
    </row>
    <row r="27" s="2" customFormat="1" ht="42" customHeight="1" spans="1:15">
      <c r="A27" s="9">
        <v>22</v>
      </c>
      <c r="B27" s="8" t="s">
        <v>19</v>
      </c>
      <c r="C27" s="9">
        <v>3002</v>
      </c>
      <c r="D27" s="9">
        <v>30</v>
      </c>
      <c r="E27" s="8" t="s">
        <v>22</v>
      </c>
      <c r="F27" s="8">
        <v>3</v>
      </c>
      <c r="G27" s="10">
        <v>95.41</v>
      </c>
      <c r="H27" s="10">
        <v>19.99</v>
      </c>
      <c r="I27" s="10">
        <f t="shared" si="0"/>
        <v>75.42</v>
      </c>
      <c r="J27" s="14">
        <f t="shared" si="1"/>
        <v>8000</v>
      </c>
      <c r="K27" s="14">
        <f t="shared" si="2"/>
        <v>10120.3924688412</v>
      </c>
      <c r="L27" s="15">
        <v>763280</v>
      </c>
      <c r="M27" s="16"/>
      <c r="N27" s="8" t="s">
        <v>21</v>
      </c>
      <c r="O27" s="8"/>
    </row>
    <row r="28" s="2" customFormat="1" ht="42" customHeight="1" spans="1:15">
      <c r="A28" s="9">
        <v>23</v>
      </c>
      <c r="B28" s="8" t="s">
        <v>19</v>
      </c>
      <c r="C28" s="9">
        <v>2902</v>
      </c>
      <c r="D28" s="9">
        <v>29</v>
      </c>
      <c r="E28" s="8" t="s">
        <v>22</v>
      </c>
      <c r="F28" s="8">
        <v>3</v>
      </c>
      <c r="G28" s="10">
        <v>95.41</v>
      </c>
      <c r="H28" s="10">
        <v>19.99</v>
      </c>
      <c r="I28" s="10">
        <f t="shared" si="0"/>
        <v>75.42</v>
      </c>
      <c r="J28" s="14">
        <f t="shared" si="1"/>
        <v>8551.00094329735</v>
      </c>
      <c r="K28" s="14">
        <f t="shared" si="2"/>
        <v>10817.43569345</v>
      </c>
      <c r="L28" s="15">
        <v>815851</v>
      </c>
      <c r="M28" s="16"/>
      <c r="N28" s="8" t="s">
        <v>21</v>
      </c>
      <c r="O28" s="8"/>
    </row>
    <row r="29" s="2" customFormat="1" ht="42" customHeight="1" spans="1:15">
      <c r="A29" s="9">
        <v>24</v>
      </c>
      <c r="B29" s="8" t="s">
        <v>19</v>
      </c>
      <c r="C29" s="9">
        <v>2802</v>
      </c>
      <c r="D29" s="9">
        <v>28</v>
      </c>
      <c r="E29" s="8" t="s">
        <v>22</v>
      </c>
      <c r="F29" s="8">
        <v>3</v>
      </c>
      <c r="G29" s="10">
        <v>95.41</v>
      </c>
      <c r="H29" s="10">
        <v>19.99</v>
      </c>
      <c r="I29" s="10">
        <f t="shared" si="0"/>
        <v>75.42</v>
      </c>
      <c r="J29" s="14">
        <f t="shared" si="1"/>
        <v>9028.53998532649</v>
      </c>
      <c r="K29" s="14">
        <f t="shared" si="2"/>
        <v>11421.5460090162</v>
      </c>
      <c r="L29" s="15">
        <v>861413</v>
      </c>
      <c r="M29" s="16"/>
      <c r="N29" s="8" t="s">
        <v>21</v>
      </c>
      <c r="O29" s="8"/>
    </row>
    <row r="30" s="2" customFormat="1" ht="42" customHeight="1" spans="1:15">
      <c r="A30" s="9">
        <v>25</v>
      </c>
      <c r="B30" s="8" t="s">
        <v>19</v>
      </c>
      <c r="C30" s="9">
        <v>2702</v>
      </c>
      <c r="D30" s="9">
        <v>27</v>
      </c>
      <c r="E30" s="8" t="s">
        <v>22</v>
      </c>
      <c r="F30" s="8">
        <v>3</v>
      </c>
      <c r="G30" s="10">
        <v>95.41</v>
      </c>
      <c r="H30" s="10">
        <v>19.99</v>
      </c>
      <c r="I30" s="10">
        <f t="shared" si="0"/>
        <v>75.42</v>
      </c>
      <c r="J30" s="14">
        <f t="shared" si="1"/>
        <v>8603.62645425008</v>
      </c>
      <c r="K30" s="14">
        <f t="shared" si="2"/>
        <v>10884.0095465394</v>
      </c>
      <c r="L30" s="15">
        <v>820872</v>
      </c>
      <c r="M30" s="16"/>
      <c r="N30" s="8" t="s">
        <v>21</v>
      </c>
      <c r="O30" s="8"/>
    </row>
    <row r="31" s="2" customFormat="1" ht="42" customHeight="1" spans="1:15">
      <c r="A31" s="9">
        <v>26</v>
      </c>
      <c r="B31" s="8" t="s">
        <v>19</v>
      </c>
      <c r="C31" s="9">
        <v>2602</v>
      </c>
      <c r="D31" s="9">
        <v>26</v>
      </c>
      <c r="E31" s="8" t="s">
        <v>22</v>
      </c>
      <c r="F31" s="8">
        <v>3</v>
      </c>
      <c r="G31" s="10">
        <v>95.41</v>
      </c>
      <c r="H31" s="10">
        <v>19.99</v>
      </c>
      <c r="I31" s="10">
        <f t="shared" si="0"/>
        <v>75.42</v>
      </c>
      <c r="J31" s="14">
        <f t="shared" si="1"/>
        <v>8452.68839744262</v>
      </c>
      <c r="K31" s="14">
        <f t="shared" si="2"/>
        <v>10693.0654998674</v>
      </c>
      <c r="L31" s="17">
        <v>806471</v>
      </c>
      <c r="M31" s="16"/>
      <c r="N31" s="8" t="s">
        <v>21</v>
      </c>
      <c r="O31" s="8"/>
    </row>
    <row r="32" s="2" customFormat="1" ht="42" customHeight="1" spans="1:15">
      <c r="A32" s="9">
        <v>27</v>
      </c>
      <c r="B32" s="8" t="s">
        <v>19</v>
      </c>
      <c r="C32" s="9">
        <v>2502</v>
      </c>
      <c r="D32" s="9">
        <v>25</v>
      </c>
      <c r="E32" s="8" t="s">
        <v>22</v>
      </c>
      <c r="F32" s="8">
        <v>3</v>
      </c>
      <c r="G32" s="10">
        <v>95.41</v>
      </c>
      <c r="H32" s="10">
        <v>19.99</v>
      </c>
      <c r="I32" s="10">
        <f t="shared" si="0"/>
        <v>75.42</v>
      </c>
      <c r="J32" s="14">
        <f t="shared" si="1"/>
        <v>8452.68839744262</v>
      </c>
      <c r="K32" s="14">
        <f t="shared" si="2"/>
        <v>10693.0654998674</v>
      </c>
      <c r="L32" s="17">
        <v>806471</v>
      </c>
      <c r="M32" s="16"/>
      <c r="N32" s="8" t="s">
        <v>21</v>
      </c>
      <c r="O32" s="8"/>
    </row>
    <row r="33" s="2" customFormat="1" ht="42" customHeight="1" spans="1:15">
      <c r="A33" s="9">
        <v>28</v>
      </c>
      <c r="B33" s="8" t="s">
        <v>19</v>
      </c>
      <c r="C33" s="9">
        <v>2402</v>
      </c>
      <c r="D33" s="9">
        <v>24</v>
      </c>
      <c r="E33" s="8" t="s">
        <v>22</v>
      </c>
      <c r="F33" s="8">
        <v>3</v>
      </c>
      <c r="G33" s="10">
        <v>95.41</v>
      </c>
      <c r="H33" s="10">
        <v>19.99</v>
      </c>
      <c r="I33" s="10">
        <f t="shared" si="0"/>
        <v>75.42</v>
      </c>
      <c r="J33" s="14">
        <f t="shared" si="1"/>
        <v>8856.79698144849</v>
      </c>
      <c r="K33" s="14">
        <f t="shared" si="2"/>
        <v>11204.2826836383</v>
      </c>
      <c r="L33" s="17">
        <v>845027</v>
      </c>
      <c r="M33" s="16"/>
      <c r="N33" s="8" t="s">
        <v>21</v>
      </c>
      <c r="O33" s="8"/>
    </row>
    <row r="34" s="2" customFormat="1" ht="42" customHeight="1" spans="1:15">
      <c r="A34" s="9">
        <v>29</v>
      </c>
      <c r="B34" s="8" t="s">
        <v>19</v>
      </c>
      <c r="C34" s="9">
        <v>2302</v>
      </c>
      <c r="D34" s="9">
        <v>23</v>
      </c>
      <c r="E34" s="8" t="s">
        <v>22</v>
      </c>
      <c r="F34" s="8">
        <v>3</v>
      </c>
      <c r="G34" s="10">
        <v>95.41</v>
      </c>
      <c r="H34" s="10">
        <v>19.99</v>
      </c>
      <c r="I34" s="10">
        <f t="shared" si="0"/>
        <v>75.42</v>
      </c>
      <c r="J34" s="14">
        <f t="shared" si="1"/>
        <v>8856.79698144849</v>
      </c>
      <c r="K34" s="14">
        <f t="shared" si="2"/>
        <v>11204.2826836383</v>
      </c>
      <c r="L34" s="17">
        <v>845027</v>
      </c>
      <c r="M34" s="16"/>
      <c r="N34" s="8" t="s">
        <v>21</v>
      </c>
      <c r="O34" s="8"/>
    </row>
    <row r="35" s="2" customFormat="1" ht="42" customHeight="1" spans="1:15">
      <c r="A35" s="9">
        <v>30</v>
      </c>
      <c r="B35" s="8" t="s">
        <v>19</v>
      </c>
      <c r="C35" s="9">
        <v>2202</v>
      </c>
      <c r="D35" s="9">
        <v>22</v>
      </c>
      <c r="E35" s="8" t="s">
        <v>22</v>
      </c>
      <c r="F35" s="8">
        <v>3</v>
      </c>
      <c r="G35" s="10">
        <v>95.41</v>
      </c>
      <c r="H35" s="10">
        <v>19.99</v>
      </c>
      <c r="I35" s="10">
        <f t="shared" si="0"/>
        <v>75.42</v>
      </c>
      <c r="J35" s="14">
        <f t="shared" si="1"/>
        <v>8856.79698144849</v>
      </c>
      <c r="K35" s="14">
        <f t="shared" si="2"/>
        <v>11204.2826836383</v>
      </c>
      <c r="L35" s="17">
        <v>845027</v>
      </c>
      <c r="M35" s="16"/>
      <c r="N35" s="8" t="s">
        <v>21</v>
      </c>
      <c r="O35" s="8"/>
    </row>
    <row r="36" s="2" customFormat="1" ht="42" customHeight="1" spans="1:15">
      <c r="A36" s="9">
        <v>31</v>
      </c>
      <c r="B36" s="8" t="s">
        <v>19</v>
      </c>
      <c r="C36" s="9">
        <v>2102</v>
      </c>
      <c r="D36" s="9">
        <v>21</v>
      </c>
      <c r="E36" s="8" t="s">
        <v>22</v>
      </c>
      <c r="F36" s="8">
        <v>3</v>
      </c>
      <c r="G36" s="10">
        <v>95.41</v>
      </c>
      <c r="H36" s="10">
        <v>19.99</v>
      </c>
      <c r="I36" s="10">
        <f t="shared" si="0"/>
        <v>75.42</v>
      </c>
      <c r="J36" s="14">
        <f t="shared" si="1"/>
        <v>8838.26642909548</v>
      </c>
      <c r="K36" s="14">
        <f t="shared" si="2"/>
        <v>11180.8406258287</v>
      </c>
      <c r="L36" s="17">
        <v>843259</v>
      </c>
      <c r="M36" s="16"/>
      <c r="N36" s="8" t="s">
        <v>21</v>
      </c>
      <c r="O36" s="8"/>
    </row>
    <row r="37" s="2" customFormat="1" ht="42" customHeight="1" spans="1:15">
      <c r="A37" s="9">
        <v>32</v>
      </c>
      <c r="B37" s="8" t="s">
        <v>19</v>
      </c>
      <c r="C37" s="9">
        <v>2002</v>
      </c>
      <c r="D37" s="9">
        <v>20</v>
      </c>
      <c r="E37" s="8" t="s">
        <v>22</v>
      </c>
      <c r="F37" s="8">
        <v>3</v>
      </c>
      <c r="G37" s="10">
        <v>95.41</v>
      </c>
      <c r="H37" s="10">
        <v>19.99</v>
      </c>
      <c r="I37" s="10">
        <f t="shared" si="0"/>
        <v>75.42</v>
      </c>
      <c r="J37" s="14">
        <f t="shared" si="1"/>
        <v>8838.26642909548</v>
      </c>
      <c r="K37" s="14">
        <f t="shared" si="2"/>
        <v>11180.8406258287</v>
      </c>
      <c r="L37" s="17">
        <v>843259</v>
      </c>
      <c r="M37" s="16"/>
      <c r="N37" s="8" t="s">
        <v>21</v>
      </c>
      <c r="O37" s="8"/>
    </row>
    <row r="38" s="2" customFormat="1" ht="42" customHeight="1" spans="1:15">
      <c r="A38" s="9">
        <v>33</v>
      </c>
      <c r="B38" s="8" t="s">
        <v>19</v>
      </c>
      <c r="C38" s="9">
        <v>1802</v>
      </c>
      <c r="D38" s="9">
        <v>18</v>
      </c>
      <c r="E38" s="8" t="s">
        <v>22</v>
      </c>
      <c r="F38" s="8">
        <v>3</v>
      </c>
      <c r="G38" s="10">
        <v>95.41</v>
      </c>
      <c r="H38" s="10">
        <v>19.99</v>
      </c>
      <c r="I38" s="10">
        <f t="shared" si="0"/>
        <v>75.42</v>
      </c>
      <c r="J38" s="14">
        <f t="shared" si="1"/>
        <v>8807.38916256158</v>
      </c>
      <c r="K38" s="14">
        <f t="shared" si="2"/>
        <v>11141.7793688677</v>
      </c>
      <c r="L38" s="17">
        <v>840313</v>
      </c>
      <c r="M38" s="16"/>
      <c r="N38" s="8" t="s">
        <v>21</v>
      </c>
      <c r="O38" s="8"/>
    </row>
    <row r="39" s="2" customFormat="1" ht="42" customHeight="1" spans="1:15">
      <c r="A39" s="9">
        <v>34</v>
      </c>
      <c r="B39" s="8" t="s">
        <v>19</v>
      </c>
      <c r="C39" s="9">
        <v>1702</v>
      </c>
      <c r="D39" s="9">
        <v>17</v>
      </c>
      <c r="E39" s="8" t="s">
        <v>22</v>
      </c>
      <c r="F39" s="8">
        <v>3</v>
      </c>
      <c r="G39" s="10">
        <v>95.41</v>
      </c>
      <c r="H39" s="10">
        <v>19.99</v>
      </c>
      <c r="I39" s="10">
        <f t="shared" si="0"/>
        <v>75.42</v>
      </c>
      <c r="J39" s="14">
        <f t="shared" ref="J39:J70" si="3">L39/G39</f>
        <v>8274.42616077979</v>
      </c>
      <c r="K39" s="14">
        <f t="shared" ref="K39:K70" si="4">L39/I39</f>
        <v>10467.5550251923</v>
      </c>
      <c r="L39" s="15">
        <v>789463</v>
      </c>
      <c r="M39" s="16"/>
      <c r="N39" s="8" t="s">
        <v>21</v>
      </c>
      <c r="O39" s="8"/>
    </row>
    <row r="40" s="2" customFormat="1" ht="42" customHeight="1" spans="1:15">
      <c r="A40" s="9">
        <v>35</v>
      </c>
      <c r="B40" s="8" t="s">
        <v>19</v>
      </c>
      <c r="C40" s="9">
        <v>1402</v>
      </c>
      <c r="D40" s="9">
        <v>14</v>
      </c>
      <c r="E40" s="8" t="s">
        <v>22</v>
      </c>
      <c r="F40" s="8">
        <v>3</v>
      </c>
      <c r="G40" s="10">
        <v>95.41</v>
      </c>
      <c r="H40" s="10">
        <v>19.99</v>
      </c>
      <c r="I40" s="10">
        <f t="shared" si="0"/>
        <v>75.42</v>
      </c>
      <c r="J40" s="14">
        <f t="shared" si="3"/>
        <v>8776.52237710932</v>
      </c>
      <c r="K40" s="14">
        <f t="shared" si="4"/>
        <v>11102.7313709891</v>
      </c>
      <c r="L40" s="17">
        <v>837368</v>
      </c>
      <c r="M40" s="16"/>
      <c r="N40" s="8" t="s">
        <v>21</v>
      </c>
      <c r="O40" s="8"/>
    </row>
    <row r="41" s="2" customFormat="1" ht="42" customHeight="1" spans="1:15">
      <c r="A41" s="9">
        <v>36</v>
      </c>
      <c r="B41" s="8" t="s">
        <v>19</v>
      </c>
      <c r="C41" s="9">
        <v>1102</v>
      </c>
      <c r="D41" s="9">
        <v>11</v>
      </c>
      <c r="E41" s="8" t="s">
        <v>22</v>
      </c>
      <c r="F41" s="8">
        <v>3</v>
      </c>
      <c r="G41" s="10">
        <v>95.41</v>
      </c>
      <c r="H41" s="10">
        <v>19.99</v>
      </c>
      <c r="I41" s="10">
        <f t="shared" si="0"/>
        <v>75.42</v>
      </c>
      <c r="J41" s="14">
        <f t="shared" si="3"/>
        <v>8745.63462949376</v>
      </c>
      <c r="K41" s="14">
        <f t="shared" si="4"/>
        <v>11063.6568549456</v>
      </c>
      <c r="L41" s="17">
        <v>834421</v>
      </c>
      <c r="M41" s="16"/>
      <c r="N41" s="8" t="s">
        <v>21</v>
      </c>
      <c r="O41" s="8"/>
    </row>
    <row r="42" s="2" customFormat="1" ht="42" customHeight="1" spans="1:15">
      <c r="A42" s="9">
        <v>37</v>
      </c>
      <c r="B42" s="8" t="s">
        <v>19</v>
      </c>
      <c r="C42" s="9">
        <v>902</v>
      </c>
      <c r="D42" s="9">
        <v>9</v>
      </c>
      <c r="E42" s="8" t="s">
        <v>22</v>
      </c>
      <c r="F42" s="8">
        <v>3</v>
      </c>
      <c r="G42" s="10">
        <v>95.41</v>
      </c>
      <c r="H42" s="10">
        <v>19.99</v>
      </c>
      <c r="I42" s="10">
        <f t="shared" si="0"/>
        <v>75.42</v>
      </c>
      <c r="J42" s="14">
        <f t="shared" si="3"/>
        <v>9186.42699926632</v>
      </c>
      <c r="K42" s="14">
        <f t="shared" si="4"/>
        <v>11621.2808273667</v>
      </c>
      <c r="L42" s="17">
        <v>876477</v>
      </c>
      <c r="M42" s="16"/>
      <c r="N42" s="8" t="s">
        <v>21</v>
      </c>
      <c r="O42" s="8"/>
    </row>
    <row r="43" s="2" customFormat="1" ht="42" customHeight="1" spans="1:15">
      <c r="A43" s="9">
        <v>38</v>
      </c>
      <c r="B43" s="8" t="s">
        <v>19</v>
      </c>
      <c r="C43" s="9">
        <v>802</v>
      </c>
      <c r="D43" s="9">
        <v>8</v>
      </c>
      <c r="E43" s="8" t="s">
        <v>22</v>
      </c>
      <c r="F43" s="8">
        <v>3</v>
      </c>
      <c r="G43" s="10">
        <v>95.41</v>
      </c>
      <c r="H43" s="10">
        <v>19.99</v>
      </c>
      <c r="I43" s="10">
        <f t="shared" si="0"/>
        <v>75.42</v>
      </c>
      <c r="J43" s="14">
        <f t="shared" si="3"/>
        <v>9373.91258777906</v>
      </c>
      <c r="K43" s="14">
        <f t="shared" si="4"/>
        <v>11858.4592946168</v>
      </c>
      <c r="L43" s="17">
        <v>894365</v>
      </c>
      <c r="M43" s="16"/>
      <c r="N43" s="8" t="s">
        <v>21</v>
      </c>
      <c r="O43" s="8"/>
    </row>
    <row r="44" s="2" customFormat="1" ht="42" customHeight="1" spans="1:15">
      <c r="A44" s="9">
        <v>39</v>
      </c>
      <c r="B44" s="8" t="s">
        <v>19</v>
      </c>
      <c r="C44" s="9">
        <v>602</v>
      </c>
      <c r="D44" s="9">
        <v>6</v>
      </c>
      <c r="E44" s="8" t="s">
        <v>22</v>
      </c>
      <c r="F44" s="8">
        <v>3</v>
      </c>
      <c r="G44" s="10">
        <v>95.41</v>
      </c>
      <c r="H44" s="10">
        <v>19.99</v>
      </c>
      <c r="I44" s="10">
        <f t="shared" si="0"/>
        <v>75.42</v>
      </c>
      <c r="J44" s="14">
        <f t="shared" si="3"/>
        <v>8669.77256052825</v>
      </c>
      <c r="K44" s="14">
        <f t="shared" si="4"/>
        <v>10967.687616017</v>
      </c>
      <c r="L44" s="17">
        <v>827183</v>
      </c>
      <c r="M44" s="16"/>
      <c r="N44" s="8" t="s">
        <v>21</v>
      </c>
      <c r="O44" s="8"/>
    </row>
    <row r="45" s="2" customFormat="1" ht="42" customHeight="1" spans="1:15">
      <c r="A45" s="9">
        <v>40</v>
      </c>
      <c r="B45" s="8" t="s">
        <v>19</v>
      </c>
      <c r="C45" s="9">
        <v>502</v>
      </c>
      <c r="D45" s="9">
        <v>5</v>
      </c>
      <c r="E45" s="8" t="s">
        <v>22</v>
      </c>
      <c r="F45" s="8">
        <v>3</v>
      </c>
      <c r="G45" s="10">
        <v>95.41</v>
      </c>
      <c r="H45" s="10">
        <v>19.99</v>
      </c>
      <c r="I45" s="10">
        <f t="shared" si="0"/>
        <v>75.42</v>
      </c>
      <c r="J45" s="14">
        <f t="shared" si="3"/>
        <v>8669.77256052825</v>
      </c>
      <c r="K45" s="14">
        <f t="shared" si="4"/>
        <v>10967.687616017</v>
      </c>
      <c r="L45" s="17">
        <v>827183</v>
      </c>
      <c r="M45" s="18"/>
      <c r="N45" s="8" t="s">
        <v>21</v>
      </c>
      <c r="O45" s="8"/>
    </row>
    <row r="46" s="2" customFormat="1" ht="42" customHeight="1" spans="1:15">
      <c r="A46" s="9">
        <v>41</v>
      </c>
      <c r="B46" s="8" t="s">
        <v>19</v>
      </c>
      <c r="C46" s="9">
        <v>402</v>
      </c>
      <c r="D46" s="9">
        <v>4</v>
      </c>
      <c r="E46" s="8" t="s">
        <v>22</v>
      </c>
      <c r="F46" s="8">
        <v>3</v>
      </c>
      <c r="G46" s="10">
        <v>95.41</v>
      </c>
      <c r="H46" s="10">
        <v>19.99</v>
      </c>
      <c r="I46" s="10">
        <f t="shared" si="0"/>
        <v>75.42</v>
      </c>
      <c r="J46" s="14">
        <f t="shared" si="3"/>
        <v>8361.5973168431</v>
      </c>
      <c r="K46" s="14">
        <f t="shared" si="4"/>
        <v>10577.8308141077</v>
      </c>
      <c r="L46" s="15">
        <v>797780</v>
      </c>
      <c r="M46" s="16"/>
      <c r="N46" s="8" t="s">
        <v>21</v>
      </c>
      <c r="O46" s="8"/>
    </row>
    <row r="47" s="2" customFormat="1" ht="42" customHeight="1" spans="1:15">
      <c r="A47" s="9">
        <v>42</v>
      </c>
      <c r="B47" s="8" t="s">
        <v>19</v>
      </c>
      <c r="C47" s="9">
        <v>302</v>
      </c>
      <c r="D47" s="9">
        <v>3</v>
      </c>
      <c r="E47" s="8" t="s">
        <v>22</v>
      </c>
      <c r="F47" s="8">
        <v>3</v>
      </c>
      <c r="G47" s="10">
        <v>95.41</v>
      </c>
      <c r="H47" s="10">
        <v>19.99</v>
      </c>
      <c r="I47" s="10">
        <f t="shared" si="0"/>
        <v>75.42</v>
      </c>
      <c r="J47" s="14">
        <f t="shared" si="3"/>
        <v>8335.09066135625</v>
      </c>
      <c r="K47" s="14">
        <f t="shared" si="4"/>
        <v>10544.2985945373</v>
      </c>
      <c r="L47" s="15">
        <v>795251</v>
      </c>
      <c r="M47" s="16"/>
      <c r="N47" s="8" t="s">
        <v>21</v>
      </c>
      <c r="O47" s="8"/>
    </row>
    <row r="48" s="2" customFormat="1" ht="42" customHeight="1" spans="1:15">
      <c r="A48" s="9">
        <v>43</v>
      </c>
      <c r="B48" s="8" t="s">
        <v>19</v>
      </c>
      <c r="C48" s="9">
        <v>202</v>
      </c>
      <c r="D48" s="9">
        <v>2</v>
      </c>
      <c r="E48" s="8" t="s">
        <v>22</v>
      </c>
      <c r="F48" s="8">
        <v>3</v>
      </c>
      <c r="G48" s="10">
        <v>95.41</v>
      </c>
      <c r="H48" s="10">
        <v>19.99</v>
      </c>
      <c r="I48" s="10">
        <f t="shared" si="0"/>
        <v>75.42</v>
      </c>
      <c r="J48" s="14">
        <f t="shared" si="3"/>
        <v>8308.58400586941</v>
      </c>
      <c r="K48" s="14">
        <f t="shared" si="4"/>
        <v>10510.7663749669</v>
      </c>
      <c r="L48" s="15">
        <v>792722</v>
      </c>
      <c r="M48" s="16"/>
      <c r="N48" s="8" t="s">
        <v>21</v>
      </c>
      <c r="O48" s="8"/>
    </row>
    <row r="49" s="2" customFormat="1" ht="42" customHeight="1" spans="1:15">
      <c r="A49" s="9">
        <v>44</v>
      </c>
      <c r="B49" s="8" t="s">
        <v>19</v>
      </c>
      <c r="C49" s="9">
        <v>3103</v>
      </c>
      <c r="D49" s="9">
        <v>31</v>
      </c>
      <c r="E49" s="8" t="s">
        <v>23</v>
      </c>
      <c r="F49" s="8">
        <v>3</v>
      </c>
      <c r="G49" s="10">
        <v>88</v>
      </c>
      <c r="H49" s="10">
        <v>18.44</v>
      </c>
      <c r="I49" s="10">
        <f t="shared" si="0"/>
        <v>69.56</v>
      </c>
      <c r="J49" s="14">
        <f t="shared" si="3"/>
        <v>8436.85227272727</v>
      </c>
      <c r="K49" s="14">
        <f t="shared" si="4"/>
        <v>10673.4186313974</v>
      </c>
      <c r="L49" s="15">
        <v>742443</v>
      </c>
      <c r="M49" s="16"/>
      <c r="N49" s="8" t="s">
        <v>21</v>
      </c>
      <c r="O49" s="8"/>
    </row>
    <row r="50" s="2" customFormat="1" ht="42" customHeight="1" spans="1:15">
      <c r="A50" s="9">
        <v>45</v>
      </c>
      <c r="B50" s="8" t="s">
        <v>19</v>
      </c>
      <c r="C50" s="9">
        <v>3003</v>
      </c>
      <c r="D50" s="9">
        <v>30</v>
      </c>
      <c r="E50" s="8" t="s">
        <v>23</v>
      </c>
      <c r="F50" s="8">
        <v>3</v>
      </c>
      <c r="G50" s="10">
        <v>88</v>
      </c>
      <c r="H50" s="10">
        <v>18.44</v>
      </c>
      <c r="I50" s="10">
        <f t="shared" si="0"/>
        <v>69.56</v>
      </c>
      <c r="J50" s="14">
        <f t="shared" si="3"/>
        <v>8000</v>
      </c>
      <c r="K50" s="14">
        <f t="shared" si="4"/>
        <v>10120.7590569293</v>
      </c>
      <c r="L50" s="15">
        <v>704000</v>
      </c>
      <c r="M50" s="16"/>
      <c r="N50" s="8" t="s">
        <v>21</v>
      </c>
      <c r="O50" s="8"/>
    </row>
    <row r="51" s="2" customFormat="1" ht="42" customHeight="1" spans="1:15">
      <c r="A51" s="9">
        <v>46</v>
      </c>
      <c r="B51" s="8" t="s">
        <v>19</v>
      </c>
      <c r="C51" s="9">
        <v>2903</v>
      </c>
      <c r="D51" s="9">
        <v>29</v>
      </c>
      <c r="E51" s="8" t="s">
        <v>23</v>
      </c>
      <c r="F51" s="8">
        <v>3</v>
      </c>
      <c r="G51" s="10">
        <v>88</v>
      </c>
      <c r="H51" s="10">
        <v>18.44</v>
      </c>
      <c r="I51" s="10">
        <f t="shared" si="0"/>
        <v>69.56</v>
      </c>
      <c r="J51" s="14">
        <f t="shared" si="3"/>
        <v>8000</v>
      </c>
      <c r="K51" s="14">
        <f t="shared" si="4"/>
        <v>10120.7590569293</v>
      </c>
      <c r="L51" s="15">
        <v>704000</v>
      </c>
      <c r="M51" s="16"/>
      <c r="N51" s="8" t="s">
        <v>21</v>
      </c>
      <c r="O51" s="8"/>
    </row>
    <row r="52" s="2" customFormat="1" ht="42" customHeight="1" spans="1:15">
      <c r="A52" s="9">
        <v>47</v>
      </c>
      <c r="B52" s="8" t="s">
        <v>19</v>
      </c>
      <c r="C52" s="9">
        <v>2803</v>
      </c>
      <c r="D52" s="9">
        <v>28</v>
      </c>
      <c r="E52" s="8" t="s">
        <v>23</v>
      </c>
      <c r="F52" s="8">
        <v>3</v>
      </c>
      <c r="G52" s="10">
        <v>88</v>
      </c>
      <c r="H52" s="10">
        <v>18.44</v>
      </c>
      <c r="I52" s="10">
        <f t="shared" si="0"/>
        <v>69.56</v>
      </c>
      <c r="J52" s="14">
        <f t="shared" si="3"/>
        <v>8660.92045454545</v>
      </c>
      <c r="K52" s="14">
        <f t="shared" si="4"/>
        <v>10956.8861414606</v>
      </c>
      <c r="L52" s="17">
        <v>762161</v>
      </c>
      <c r="M52" s="16"/>
      <c r="N52" s="8" t="s">
        <v>21</v>
      </c>
      <c r="O52" s="8"/>
    </row>
    <row r="53" s="2" customFormat="1" ht="42" customHeight="1" spans="1:15">
      <c r="A53" s="9">
        <v>48</v>
      </c>
      <c r="B53" s="8" t="s">
        <v>19</v>
      </c>
      <c r="C53" s="9">
        <v>2703</v>
      </c>
      <c r="D53" s="9">
        <v>27</v>
      </c>
      <c r="E53" s="8" t="s">
        <v>23</v>
      </c>
      <c r="F53" s="8">
        <v>3</v>
      </c>
      <c r="G53" s="10">
        <v>88</v>
      </c>
      <c r="H53" s="10">
        <v>18.44</v>
      </c>
      <c r="I53" s="10">
        <f t="shared" si="0"/>
        <v>69.56</v>
      </c>
      <c r="J53" s="14">
        <f t="shared" si="3"/>
        <v>8687.43181818182</v>
      </c>
      <c r="K53" s="14">
        <f t="shared" si="4"/>
        <v>10990.4255319149</v>
      </c>
      <c r="L53" s="17">
        <v>764494</v>
      </c>
      <c r="M53" s="16"/>
      <c r="N53" s="8" t="s">
        <v>21</v>
      </c>
      <c r="O53" s="8"/>
    </row>
    <row r="54" s="2" customFormat="1" ht="42" customHeight="1" spans="1:15">
      <c r="A54" s="9">
        <v>49</v>
      </c>
      <c r="B54" s="8" t="s">
        <v>19</v>
      </c>
      <c r="C54" s="9">
        <v>2603</v>
      </c>
      <c r="D54" s="9">
        <v>26</v>
      </c>
      <c r="E54" s="8" t="s">
        <v>23</v>
      </c>
      <c r="F54" s="8">
        <v>3</v>
      </c>
      <c r="G54" s="10">
        <v>88</v>
      </c>
      <c r="H54" s="10">
        <v>18.44</v>
      </c>
      <c r="I54" s="10">
        <f t="shared" si="0"/>
        <v>69.56</v>
      </c>
      <c r="J54" s="14">
        <f t="shared" si="3"/>
        <v>8535.03409090909</v>
      </c>
      <c r="K54" s="14">
        <f t="shared" si="4"/>
        <v>10797.627947096</v>
      </c>
      <c r="L54" s="17">
        <v>751083</v>
      </c>
      <c r="M54" s="16"/>
      <c r="N54" s="8" t="s">
        <v>21</v>
      </c>
      <c r="O54" s="8"/>
    </row>
    <row r="55" s="2" customFormat="1" ht="42" customHeight="1" spans="1:15">
      <c r="A55" s="9">
        <v>50</v>
      </c>
      <c r="B55" s="8" t="s">
        <v>19</v>
      </c>
      <c r="C55" s="9">
        <v>2503</v>
      </c>
      <c r="D55" s="9">
        <v>25</v>
      </c>
      <c r="E55" s="8" t="s">
        <v>23</v>
      </c>
      <c r="F55" s="8">
        <v>3</v>
      </c>
      <c r="G55" s="10">
        <v>88</v>
      </c>
      <c r="H55" s="10">
        <v>18.44</v>
      </c>
      <c r="I55" s="10">
        <f t="shared" si="0"/>
        <v>69.56</v>
      </c>
      <c r="J55" s="14">
        <f t="shared" si="3"/>
        <v>8535.03409090909</v>
      </c>
      <c r="K55" s="14">
        <f t="shared" si="4"/>
        <v>10797.627947096</v>
      </c>
      <c r="L55" s="17">
        <v>751083</v>
      </c>
      <c r="M55" s="16"/>
      <c r="N55" s="8" t="s">
        <v>21</v>
      </c>
      <c r="O55" s="8"/>
    </row>
    <row r="56" s="2" customFormat="1" ht="42" customHeight="1" spans="1:15">
      <c r="A56" s="9">
        <v>51</v>
      </c>
      <c r="B56" s="8" t="s">
        <v>19</v>
      </c>
      <c r="C56" s="9">
        <v>2403</v>
      </c>
      <c r="D56" s="9">
        <v>24</v>
      </c>
      <c r="E56" s="8" t="s">
        <v>23</v>
      </c>
      <c r="F56" s="8">
        <v>3</v>
      </c>
      <c r="G56" s="10">
        <v>88</v>
      </c>
      <c r="H56" s="10">
        <v>18.44</v>
      </c>
      <c r="I56" s="10">
        <f t="shared" si="0"/>
        <v>69.56</v>
      </c>
      <c r="J56" s="14">
        <f t="shared" si="3"/>
        <v>8943.26136363636</v>
      </c>
      <c r="K56" s="14">
        <f t="shared" si="4"/>
        <v>11314.0741805635</v>
      </c>
      <c r="L56" s="17">
        <v>787007</v>
      </c>
      <c r="M56" s="16"/>
      <c r="N56" s="8" t="s">
        <v>21</v>
      </c>
      <c r="O56" s="8"/>
    </row>
    <row r="57" s="2" customFormat="1" ht="42" customHeight="1" spans="1:15">
      <c r="A57" s="9">
        <v>52</v>
      </c>
      <c r="B57" s="8" t="s">
        <v>19</v>
      </c>
      <c r="C57" s="9">
        <v>2303</v>
      </c>
      <c r="D57" s="9">
        <v>23</v>
      </c>
      <c r="E57" s="8" t="s">
        <v>23</v>
      </c>
      <c r="F57" s="8">
        <v>3</v>
      </c>
      <c r="G57" s="10">
        <v>88</v>
      </c>
      <c r="H57" s="10">
        <v>18.44</v>
      </c>
      <c r="I57" s="10">
        <f t="shared" si="0"/>
        <v>69.56</v>
      </c>
      <c r="J57" s="14">
        <f t="shared" si="3"/>
        <v>8943.26136363636</v>
      </c>
      <c r="K57" s="14">
        <f t="shared" si="4"/>
        <v>11314.0741805635</v>
      </c>
      <c r="L57" s="17">
        <v>787007</v>
      </c>
      <c r="M57" s="16"/>
      <c r="N57" s="8" t="s">
        <v>21</v>
      </c>
      <c r="O57" s="8"/>
    </row>
    <row r="58" s="2" customFormat="1" ht="42" customHeight="1" spans="1:15">
      <c r="A58" s="9">
        <v>53</v>
      </c>
      <c r="B58" s="8" t="s">
        <v>19</v>
      </c>
      <c r="C58" s="9">
        <v>2203</v>
      </c>
      <c r="D58" s="9">
        <v>22</v>
      </c>
      <c r="E58" s="8" t="s">
        <v>23</v>
      </c>
      <c r="F58" s="8">
        <v>3</v>
      </c>
      <c r="G58" s="10">
        <v>88</v>
      </c>
      <c r="H58" s="10">
        <v>18.44</v>
      </c>
      <c r="I58" s="10">
        <f t="shared" si="0"/>
        <v>69.56</v>
      </c>
      <c r="J58" s="14">
        <f t="shared" si="3"/>
        <v>8943.26136363636</v>
      </c>
      <c r="K58" s="14">
        <f t="shared" si="4"/>
        <v>11314.0741805635</v>
      </c>
      <c r="L58" s="17">
        <v>787007</v>
      </c>
      <c r="M58" s="16"/>
      <c r="N58" s="8" t="s">
        <v>21</v>
      </c>
      <c r="O58" s="8"/>
    </row>
    <row r="59" s="2" customFormat="1" ht="42" customHeight="1" spans="1:15">
      <c r="A59" s="9">
        <v>54</v>
      </c>
      <c r="B59" s="8" t="s">
        <v>19</v>
      </c>
      <c r="C59" s="9">
        <v>2103</v>
      </c>
      <c r="D59" s="9">
        <v>21</v>
      </c>
      <c r="E59" s="8" t="s">
        <v>23</v>
      </c>
      <c r="F59" s="8">
        <v>3</v>
      </c>
      <c r="G59" s="10">
        <v>88</v>
      </c>
      <c r="H59" s="10">
        <v>18.44</v>
      </c>
      <c r="I59" s="10">
        <f t="shared" si="0"/>
        <v>69.56</v>
      </c>
      <c r="J59" s="14">
        <f t="shared" si="3"/>
        <v>8924.72727272727</v>
      </c>
      <c r="K59" s="14">
        <f t="shared" si="4"/>
        <v>11290.6267970098</v>
      </c>
      <c r="L59" s="17">
        <v>785376</v>
      </c>
      <c r="M59" s="16"/>
      <c r="N59" s="8" t="s">
        <v>21</v>
      </c>
      <c r="O59" s="8"/>
    </row>
    <row r="60" s="2" customFormat="1" ht="42" customHeight="1" spans="1:15">
      <c r="A60" s="9">
        <v>55</v>
      </c>
      <c r="B60" s="8" t="s">
        <v>19</v>
      </c>
      <c r="C60" s="9">
        <v>2003</v>
      </c>
      <c r="D60" s="9">
        <v>20</v>
      </c>
      <c r="E60" s="8" t="s">
        <v>23</v>
      </c>
      <c r="F60" s="8">
        <v>3</v>
      </c>
      <c r="G60" s="10">
        <v>88</v>
      </c>
      <c r="H60" s="10">
        <v>18.44</v>
      </c>
      <c r="I60" s="10">
        <f t="shared" si="0"/>
        <v>69.56</v>
      </c>
      <c r="J60" s="14">
        <f t="shared" si="3"/>
        <v>8924.72727272727</v>
      </c>
      <c r="K60" s="14">
        <f t="shared" si="4"/>
        <v>11290.6267970098</v>
      </c>
      <c r="L60" s="17">
        <v>785376</v>
      </c>
      <c r="M60" s="16"/>
      <c r="N60" s="8" t="s">
        <v>21</v>
      </c>
      <c r="O60" s="8"/>
    </row>
    <row r="61" s="2" customFormat="1" ht="42" customHeight="1" spans="1:15">
      <c r="A61" s="9">
        <v>56</v>
      </c>
      <c r="B61" s="8" t="s">
        <v>19</v>
      </c>
      <c r="C61" s="9">
        <v>1903</v>
      </c>
      <c r="D61" s="9">
        <v>19</v>
      </c>
      <c r="E61" s="8" t="s">
        <v>23</v>
      </c>
      <c r="F61" s="8">
        <v>3</v>
      </c>
      <c r="G61" s="10">
        <v>88</v>
      </c>
      <c r="H61" s="10">
        <v>18.44</v>
      </c>
      <c r="I61" s="10">
        <f t="shared" si="0"/>
        <v>69.56</v>
      </c>
      <c r="J61" s="14">
        <f t="shared" si="3"/>
        <v>8924.72727272727</v>
      </c>
      <c r="K61" s="14">
        <f t="shared" si="4"/>
        <v>11290.6267970098</v>
      </c>
      <c r="L61" s="17">
        <v>785376</v>
      </c>
      <c r="M61" s="16"/>
      <c r="N61" s="8" t="s">
        <v>21</v>
      </c>
      <c r="O61" s="8"/>
    </row>
    <row r="62" s="2" customFormat="1" ht="42" customHeight="1" spans="1:15">
      <c r="A62" s="9">
        <v>57</v>
      </c>
      <c r="B62" s="8" t="s">
        <v>19</v>
      </c>
      <c r="C62" s="9">
        <v>1803</v>
      </c>
      <c r="D62" s="9">
        <v>18</v>
      </c>
      <c r="E62" s="8" t="s">
        <v>23</v>
      </c>
      <c r="F62" s="8">
        <v>3</v>
      </c>
      <c r="G62" s="10">
        <v>88</v>
      </c>
      <c r="H62" s="10">
        <v>18.44</v>
      </c>
      <c r="I62" s="10">
        <f t="shared" si="0"/>
        <v>69.56</v>
      </c>
      <c r="J62" s="14">
        <f t="shared" si="3"/>
        <v>8893.84090909091</v>
      </c>
      <c r="K62" s="14">
        <f t="shared" si="4"/>
        <v>11251.5526164462</v>
      </c>
      <c r="L62" s="17">
        <v>782658</v>
      </c>
      <c r="M62" s="16"/>
      <c r="N62" s="8" t="s">
        <v>21</v>
      </c>
      <c r="O62" s="8"/>
    </row>
    <row r="63" s="2" customFormat="1" ht="42" customHeight="1" spans="1:15">
      <c r="A63" s="9">
        <v>58</v>
      </c>
      <c r="B63" s="8" t="s">
        <v>19</v>
      </c>
      <c r="C63" s="9">
        <v>1603</v>
      </c>
      <c r="D63" s="9">
        <v>16</v>
      </c>
      <c r="E63" s="8" t="s">
        <v>23</v>
      </c>
      <c r="F63" s="8">
        <v>3</v>
      </c>
      <c r="G63" s="10">
        <v>88</v>
      </c>
      <c r="H63" s="10">
        <v>18.44</v>
      </c>
      <c r="I63" s="10">
        <f t="shared" si="0"/>
        <v>69.56</v>
      </c>
      <c r="J63" s="14">
        <f t="shared" si="3"/>
        <v>8893.84090909091</v>
      </c>
      <c r="K63" s="14">
        <f t="shared" si="4"/>
        <v>11251.5526164462</v>
      </c>
      <c r="L63" s="17">
        <v>782658</v>
      </c>
      <c r="M63" s="16"/>
      <c r="N63" s="8" t="s">
        <v>21</v>
      </c>
      <c r="O63" s="8"/>
    </row>
    <row r="64" s="2" customFormat="1" ht="42" customHeight="1" spans="1:15">
      <c r="A64" s="9">
        <v>59</v>
      </c>
      <c r="B64" s="8" t="s">
        <v>19</v>
      </c>
      <c r="C64" s="9">
        <v>1503</v>
      </c>
      <c r="D64" s="9">
        <v>15</v>
      </c>
      <c r="E64" s="8" t="s">
        <v>23</v>
      </c>
      <c r="F64" s="8">
        <v>3</v>
      </c>
      <c r="G64" s="10">
        <v>88</v>
      </c>
      <c r="H64" s="10">
        <v>18.44</v>
      </c>
      <c r="I64" s="10">
        <f t="shared" si="0"/>
        <v>69.56</v>
      </c>
      <c r="J64" s="14">
        <f t="shared" si="3"/>
        <v>8862.96590909091</v>
      </c>
      <c r="K64" s="14">
        <f t="shared" si="4"/>
        <v>11212.4928119609</v>
      </c>
      <c r="L64" s="17">
        <v>779941</v>
      </c>
      <c r="M64" s="16"/>
      <c r="N64" s="8" t="s">
        <v>21</v>
      </c>
      <c r="O64" s="8"/>
    </row>
    <row r="65" s="2" customFormat="1" ht="42" customHeight="1" spans="1:15">
      <c r="A65" s="9">
        <v>60</v>
      </c>
      <c r="B65" s="8" t="s">
        <v>19</v>
      </c>
      <c r="C65" s="9">
        <v>1403</v>
      </c>
      <c r="D65" s="9">
        <v>14</v>
      </c>
      <c r="E65" s="8" t="s">
        <v>23</v>
      </c>
      <c r="F65" s="8">
        <v>3</v>
      </c>
      <c r="G65" s="10">
        <v>88</v>
      </c>
      <c r="H65" s="10">
        <v>18.44</v>
      </c>
      <c r="I65" s="10">
        <f t="shared" si="0"/>
        <v>69.56</v>
      </c>
      <c r="J65" s="14">
        <f t="shared" si="3"/>
        <v>8862.96590909091</v>
      </c>
      <c r="K65" s="14">
        <f t="shared" si="4"/>
        <v>11212.4928119609</v>
      </c>
      <c r="L65" s="17">
        <v>779941</v>
      </c>
      <c r="M65" s="16"/>
      <c r="N65" s="8" t="s">
        <v>21</v>
      </c>
      <c r="O65" s="8"/>
    </row>
    <row r="66" s="2" customFormat="1" ht="42" customHeight="1" spans="1:15">
      <c r="A66" s="9">
        <v>61</v>
      </c>
      <c r="B66" s="8" t="s">
        <v>19</v>
      </c>
      <c r="C66" s="9">
        <v>1303</v>
      </c>
      <c r="D66" s="9">
        <v>13</v>
      </c>
      <c r="E66" s="8" t="s">
        <v>23</v>
      </c>
      <c r="F66" s="8">
        <v>3</v>
      </c>
      <c r="G66" s="10">
        <v>88</v>
      </c>
      <c r="H66" s="10">
        <v>18.44</v>
      </c>
      <c r="I66" s="10">
        <f t="shared" si="0"/>
        <v>69.56</v>
      </c>
      <c r="J66" s="14">
        <f t="shared" si="3"/>
        <v>8862.96590909091</v>
      </c>
      <c r="K66" s="14">
        <f t="shared" si="4"/>
        <v>11212.4928119609</v>
      </c>
      <c r="L66" s="17">
        <v>779941</v>
      </c>
      <c r="M66" s="16"/>
      <c r="N66" s="8" t="s">
        <v>21</v>
      </c>
      <c r="O66" s="8"/>
    </row>
    <row r="67" s="2" customFormat="1" ht="42" customHeight="1" spans="1:15">
      <c r="A67" s="9">
        <v>62</v>
      </c>
      <c r="B67" s="8" t="s">
        <v>19</v>
      </c>
      <c r="C67" s="9">
        <v>1203</v>
      </c>
      <c r="D67" s="9">
        <v>12</v>
      </c>
      <c r="E67" s="8" t="s">
        <v>23</v>
      </c>
      <c r="F67" s="8">
        <v>3</v>
      </c>
      <c r="G67" s="10">
        <v>88</v>
      </c>
      <c r="H67" s="10">
        <v>18.44</v>
      </c>
      <c r="I67" s="10">
        <f t="shared" si="0"/>
        <v>69.56</v>
      </c>
      <c r="J67" s="14">
        <f t="shared" si="3"/>
        <v>8832.09090909091</v>
      </c>
      <c r="K67" s="14">
        <f t="shared" si="4"/>
        <v>11173.4330074756</v>
      </c>
      <c r="L67" s="17">
        <v>777224</v>
      </c>
      <c r="M67" s="16"/>
      <c r="N67" s="8" t="s">
        <v>21</v>
      </c>
      <c r="O67" s="8"/>
    </row>
    <row r="68" s="2" customFormat="1" ht="42" customHeight="1" spans="1:15">
      <c r="A68" s="9">
        <v>63</v>
      </c>
      <c r="B68" s="8" t="s">
        <v>19</v>
      </c>
      <c r="C68" s="9">
        <v>1103</v>
      </c>
      <c r="D68" s="9">
        <v>11</v>
      </c>
      <c r="E68" s="8" t="s">
        <v>23</v>
      </c>
      <c r="F68" s="8">
        <v>3</v>
      </c>
      <c r="G68" s="10">
        <v>88</v>
      </c>
      <c r="H68" s="10">
        <v>18.44</v>
      </c>
      <c r="I68" s="10">
        <f t="shared" si="0"/>
        <v>69.56</v>
      </c>
      <c r="J68" s="14">
        <f t="shared" si="3"/>
        <v>8832.09090909091</v>
      </c>
      <c r="K68" s="14">
        <f t="shared" si="4"/>
        <v>11173.4330074756</v>
      </c>
      <c r="L68" s="17">
        <v>777224</v>
      </c>
      <c r="M68" s="16"/>
      <c r="N68" s="8" t="s">
        <v>21</v>
      </c>
      <c r="O68" s="8"/>
    </row>
    <row r="69" s="2" customFormat="1" ht="42" customHeight="1" spans="1:15">
      <c r="A69" s="9">
        <v>64</v>
      </c>
      <c r="B69" s="8" t="s">
        <v>19</v>
      </c>
      <c r="C69" s="9">
        <v>803</v>
      </c>
      <c r="D69" s="9">
        <v>8</v>
      </c>
      <c r="E69" s="8" t="s">
        <v>23</v>
      </c>
      <c r="F69" s="8">
        <v>3</v>
      </c>
      <c r="G69" s="10">
        <v>88</v>
      </c>
      <c r="H69" s="10">
        <v>18.44</v>
      </c>
      <c r="I69" s="10">
        <f t="shared" si="0"/>
        <v>69.56</v>
      </c>
      <c r="J69" s="14">
        <f t="shared" si="3"/>
        <v>8813.56818181818</v>
      </c>
      <c r="K69" s="14">
        <f t="shared" si="4"/>
        <v>11150</v>
      </c>
      <c r="L69" s="17">
        <v>775594</v>
      </c>
      <c r="M69" s="16"/>
      <c r="N69" s="8" t="s">
        <v>21</v>
      </c>
      <c r="O69" s="8"/>
    </row>
    <row r="70" s="2" customFormat="1" ht="42" customHeight="1" spans="1:15">
      <c r="A70" s="9">
        <v>65</v>
      </c>
      <c r="B70" s="8" t="s">
        <v>19</v>
      </c>
      <c r="C70" s="9">
        <v>703</v>
      </c>
      <c r="D70" s="9">
        <v>7</v>
      </c>
      <c r="E70" s="8" t="s">
        <v>23</v>
      </c>
      <c r="F70" s="8">
        <v>3</v>
      </c>
      <c r="G70" s="10">
        <v>88</v>
      </c>
      <c r="H70" s="10">
        <v>18.44</v>
      </c>
      <c r="I70" s="10">
        <f t="shared" ref="I70:I97" si="5">G70-H70</f>
        <v>69.56</v>
      </c>
      <c r="J70" s="14">
        <f t="shared" si="3"/>
        <v>8813.56818181818</v>
      </c>
      <c r="K70" s="14">
        <f t="shared" si="4"/>
        <v>11150</v>
      </c>
      <c r="L70" s="17">
        <v>775594</v>
      </c>
      <c r="M70" s="16"/>
      <c r="N70" s="8" t="s">
        <v>21</v>
      </c>
      <c r="O70" s="8"/>
    </row>
    <row r="71" s="2" customFormat="1" ht="42" customHeight="1" spans="1:15">
      <c r="A71" s="9">
        <v>66</v>
      </c>
      <c r="B71" s="8" t="s">
        <v>19</v>
      </c>
      <c r="C71" s="9">
        <v>603</v>
      </c>
      <c r="D71" s="9">
        <v>6</v>
      </c>
      <c r="E71" s="8" t="s">
        <v>23</v>
      </c>
      <c r="F71" s="8">
        <v>3</v>
      </c>
      <c r="G71" s="10">
        <v>88</v>
      </c>
      <c r="H71" s="10">
        <v>18.44</v>
      </c>
      <c r="I71" s="10">
        <f t="shared" si="5"/>
        <v>69.56</v>
      </c>
      <c r="J71" s="14">
        <f t="shared" ref="J71:J97" si="6">L71/G71</f>
        <v>8756.22727272727</v>
      </c>
      <c r="K71" s="14">
        <f t="shared" ref="K71:K97" si="7">L71/I71</f>
        <v>11077.4583093732</v>
      </c>
      <c r="L71" s="17">
        <v>770548</v>
      </c>
      <c r="M71" s="16"/>
      <c r="N71" s="8" t="s">
        <v>21</v>
      </c>
      <c r="O71" s="8"/>
    </row>
    <row r="72" s="2" customFormat="1" ht="42" customHeight="1" spans="1:15">
      <c r="A72" s="9">
        <v>67</v>
      </c>
      <c r="B72" s="8" t="s">
        <v>19</v>
      </c>
      <c r="C72" s="9">
        <v>503</v>
      </c>
      <c r="D72" s="9">
        <v>5</v>
      </c>
      <c r="E72" s="8" t="s">
        <v>23</v>
      </c>
      <c r="F72" s="8">
        <v>3</v>
      </c>
      <c r="G72" s="10">
        <v>88</v>
      </c>
      <c r="H72" s="10">
        <v>18.44</v>
      </c>
      <c r="I72" s="10">
        <f t="shared" si="5"/>
        <v>69.56</v>
      </c>
      <c r="J72" s="14">
        <f t="shared" si="6"/>
        <v>8756.22727272727</v>
      </c>
      <c r="K72" s="14">
        <f t="shared" si="7"/>
        <v>11077.4583093732</v>
      </c>
      <c r="L72" s="17">
        <v>770548</v>
      </c>
      <c r="M72" s="16"/>
      <c r="N72" s="8" t="s">
        <v>21</v>
      </c>
      <c r="O72" s="8"/>
    </row>
    <row r="73" s="2" customFormat="1" ht="42" customHeight="1" spans="1:15">
      <c r="A73" s="9">
        <v>68</v>
      </c>
      <c r="B73" s="8" t="s">
        <v>19</v>
      </c>
      <c r="C73" s="9">
        <v>403</v>
      </c>
      <c r="D73" s="9">
        <v>4</v>
      </c>
      <c r="E73" s="8" t="s">
        <v>23</v>
      </c>
      <c r="F73" s="8">
        <v>3</v>
      </c>
      <c r="G73" s="10">
        <v>88</v>
      </c>
      <c r="H73" s="10">
        <v>18.44</v>
      </c>
      <c r="I73" s="10">
        <f t="shared" si="5"/>
        <v>69.56</v>
      </c>
      <c r="J73" s="14">
        <f t="shared" si="6"/>
        <v>8445.40909090909</v>
      </c>
      <c r="K73" s="14">
        <f t="shared" si="7"/>
        <v>10684.2438182864</v>
      </c>
      <c r="L73" s="15">
        <v>743196</v>
      </c>
      <c r="M73" s="16"/>
      <c r="N73" s="8" t="s">
        <v>21</v>
      </c>
      <c r="O73" s="8"/>
    </row>
    <row r="74" s="2" customFormat="1" ht="42" customHeight="1" spans="1:15">
      <c r="A74" s="9">
        <v>69</v>
      </c>
      <c r="B74" s="8" t="s">
        <v>19</v>
      </c>
      <c r="C74" s="9">
        <v>303</v>
      </c>
      <c r="D74" s="9">
        <v>3</v>
      </c>
      <c r="E74" s="8" t="s">
        <v>23</v>
      </c>
      <c r="F74" s="8">
        <v>3</v>
      </c>
      <c r="G74" s="10">
        <v>88</v>
      </c>
      <c r="H74" s="10">
        <v>18.44</v>
      </c>
      <c r="I74" s="10">
        <f t="shared" si="5"/>
        <v>69.56</v>
      </c>
      <c r="J74" s="14">
        <f t="shared" si="6"/>
        <v>8418.88636363636</v>
      </c>
      <c r="K74" s="14">
        <f t="shared" si="7"/>
        <v>10650.6900517539</v>
      </c>
      <c r="L74" s="15">
        <v>740862</v>
      </c>
      <c r="M74" s="16"/>
      <c r="N74" s="8" t="s">
        <v>21</v>
      </c>
      <c r="O74" s="8"/>
    </row>
    <row r="75" s="2" customFormat="1" ht="42" customHeight="1" spans="1:15">
      <c r="A75" s="9">
        <v>70</v>
      </c>
      <c r="B75" s="8" t="s">
        <v>19</v>
      </c>
      <c r="C75" s="9">
        <v>203</v>
      </c>
      <c r="D75" s="9">
        <v>2</v>
      </c>
      <c r="E75" s="8" t="s">
        <v>23</v>
      </c>
      <c r="F75" s="8">
        <v>3</v>
      </c>
      <c r="G75" s="10">
        <v>88</v>
      </c>
      <c r="H75" s="10">
        <v>18.44</v>
      </c>
      <c r="I75" s="10">
        <f t="shared" si="5"/>
        <v>69.56</v>
      </c>
      <c r="J75" s="14">
        <f t="shared" si="6"/>
        <v>8392.38636363636</v>
      </c>
      <c r="K75" s="14">
        <f t="shared" si="7"/>
        <v>10617.1650373778</v>
      </c>
      <c r="L75" s="15">
        <v>738530</v>
      </c>
      <c r="M75" s="16"/>
      <c r="N75" s="8" t="s">
        <v>21</v>
      </c>
      <c r="O75" s="8"/>
    </row>
    <row r="76" s="2" customFormat="1" ht="42" customHeight="1" spans="1:15">
      <c r="A76" s="9">
        <v>71</v>
      </c>
      <c r="B76" s="8" t="s">
        <v>19</v>
      </c>
      <c r="C76" s="9">
        <v>3104</v>
      </c>
      <c r="D76" s="9">
        <v>31</v>
      </c>
      <c r="E76" s="8" t="s">
        <v>20</v>
      </c>
      <c r="F76" s="8">
        <v>3</v>
      </c>
      <c r="G76" s="10">
        <v>108.49</v>
      </c>
      <c r="H76" s="10">
        <v>22.73</v>
      </c>
      <c r="I76" s="10">
        <f t="shared" si="5"/>
        <v>85.76</v>
      </c>
      <c r="J76" s="14">
        <f t="shared" si="6"/>
        <v>7915.17190524472</v>
      </c>
      <c r="K76" s="14">
        <f t="shared" si="7"/>
        <v>10013.0247201493</v>
      </c>
      <c r="L76" s="15">
        <v>858717</v>
      </c>
      <c r="M76" s="16"/>
      <c r="N76" s="8" t="s">
        <v>21</v>
      </c>
      <c r="O76" s="8"/>
    </row>
    <row r="77" s="2" customFormat="1" ht="42" customHeight="1" spans="1:15">
      <c r="A77" s="9">
        <v>72</v>
      </c>
      <c r="B77" s="8" t="s">
        <v>19</v>
      </c>
      <c r="C77" s="9">
        <v>3004</v>
      </c>
      <c r="D77" s="9">
        <v>30</v>
      </c>
      <c r="E77" s="8" t="s">
        <v>20</v>
      </c>
      <c r="F77" s="8">
        <v>3</v>
      </c>
      <c r="G77" s="10">
        <v>108.49</v>
      </c>
      <c r="H77" s="10">
        <v>22.73</v>
      </c>
      <c r="I77" s="10">
        <f t="shared" si="5"/>
        <v>85.76</v>
      </c>
      <c r="J77" s="14">
        <f t="shared" si="6"/>
        <v>8086.21992810397</v>
      </c>
      <c r="K77" s="14">
        <f t="shared" si="7"/>
        <v>10229.4076492537</v>
      </c>
      <c r="L77" s="15">
        <v>877274</v>
      </c>
      <c r="M77" s="16"/>
      <c r="N77" s="8" t="s">
        <v>21</v>
      </c>
      <c r="O77" s="8"/>
    </row>
    <row r="78" s="2" customFormat="1" ht="42" customHeight="1" spans="1:15">
      <c r="A78" s="9">
        <v>73</v>
      </c>
      <c r="B78" s="8" t="s">
        <v>19</v>
      </c>
      <c r="C78" s="9">
        <v>2904</v>
      </c>
      <c r="D78" s="9">
        <v>29</v>
      </c>
      <c r="E78" s="8" t="s">
        <v>20</v>
      </c>
      <c r="F78" s="8">
        <v>3</v>
      </c>
      <c r="G78" s="10">
        <v>108.49</v>
      </c>
      <c r="H78" s="10">
        <v>22.73</v>
      </c>
      <c r="I78" s="10">
        <f t="shared" si="5"/>
        <v>85.76</v>
      </c>
      <c r="J78" s="14">
        <f t="shared" si="6"/>
        <v>8539.70872891511</v>
      </c>
      <c r="K78" s="14">
        <f t="shared" si="7"/>
        <v>10803.0900186567</v>
      </c>
      <c r="L78" s="15">
        <v>926473</v>
      </c>
      <c r="M78" s="16"/>
      <c r="N78" s="8" t="s">
        <v>21</v>
      </c>
      <c r="O78" s="8"/>
    </row>
    <row r="79" s="2" customFormat="1" ht="42" customHeight="1" spans="1:15">
      <c r="A79" s="9">
        <v>74</v>
      </c>
      <c r="B79" s="8" t="s">
        <v>19</v>
      </c>
      <c r="C79" s="9">
        <v>2704</v>
      </c>
      <c r="D79" s="9">
        <v>27</v>
      </c>
      <c r="E79" s="8" t="s">
        <v>20</v>
      </c>
      <c r="F79" s="8">
        <v>3</v>
      </c>
      <c r="G79" s="10">
        <v>108.49</v>
      </c>
      <c r="H79" s="10">
        <v>22.73</v>
      </c>
      <c r="I79" s="10">
        <f t="shared" si="5"/>
        <v>85.76</v>
      </c>
      <c r="J79" s="14">
        <f t="shared" si="6"/>
        <v>8165.75721264633</v>
      </c>
      <c r="K79" s="14">
        <f t="shared" si="7"/>
        <v>10330.0256529851</v>
      </c>
      <c r="L79" s="15">
        <v>885903</v>
      </c>
      <c r="M79" s="16"/>
      <c r="N79" s="8" t="s">
        <v>21</v>
      </c>
      <c r="O79" s="8"/>
    </row>
    <row r="80" s="2" customFormat="1" ht="42" customHeight="1" spans="1:15">
      <c r="A80" s="9">
        <v>75</v>
      </c>
      <c r="B80" s="8" t="s">
        <v>19</v>
      </c>
      <c r="C80" s="9">
        <v>2604</v>
      </c>
      <c r="D80" s="9">
        <v>26</v>
      </c>
      <c r="E80" s="8" t="s">
        <v>20</v>
      </c>
      <c r="F80" s="8">
        <v>3</v>
      </c>
      <c r="G80" s="10">
        <v>108.49</v>
      </c>
      <c r="H80" s="10">
        <v>22.73</v>
      </c>
      <c r="I80" s="10">
        <f t="shared" si="5"/>
        <v>85.76</v>
      </c>
      <c r="J80" s="14">
        <f t="shared" si="6"/>
        <v>7274.44925799613</v>
      </c>
      <c r="K80" s="14">
        <f t="shared" si="7"/>
        <v>9202.48367537313</v>
      </c>
      <c r="L80" s="15">
        <v>789205</v>
      </c>
      <c r="M80" s="16"/>
      <c r="N80" s="8" t="s">
        <v>21</v>
      </c>
      <c r="O80" s="8"/>
    </row>
    <row r="81" s="2" customFormat="1" ht="42" customHeight="1" spans="1:15">
      <c r="A81" s="9">
        <v>76</v>
      </c>
      <c r="B81" s="8" t="s">
        <v>19</v>
      </c>
      <c r="C81" s="9">
        <v>2504</v>
      </c>
      <c r="D81" s="9">
        <v>25</v>
      </c>
      <c r="E81" s="8" t="s">
        <v>20</v>
      </c>
      <c r="F81" s="8">
        <v>3</v>
      </c>
      <c r="G81" s="10">
        <v>108.49</v>
      </c>
      <c r="H81" s="10">
        <v>22.73</v>
      </c>
      <c r="I81" s="10">
        <f t="shared" si="5"/>
        <v>85.76</v>
      </c>
      <c r="J81" s="14">
        <f t="shared" si="6"/>
        <v>7276.82735736013</v>
      </c>
      <c r="K81" s="14">
        <f t="shared" si="7"/>
        <v>9205.49207089552</v>
      </c>
      <c r="L81" s="15">
        <v>789463</v>
      </c>
      <c r="M81" s="16"/>
      <c r="N81" s="8" t="s">
        <v>21</v>
      </c>
      <c r="O81" s="8"/>
    </row>
    <row r="82" s="2" customFormat="1" ht="42" customHeight="1" spans="1:15">
      <c r="A82" s="9">
        <v>77</v>
      </c>
      <c r="B82" s="8" t="s">
        <v>19</v>
      </c>
      <c r="C82" s="9">
        <v>2404</v>
      </c>
      <c r="D82" s="9">
        <v>24</v>
      </c>
      <c r="E82" s="8" t="s">
        <v>20</v>
      </c>
      <c r="F82" s="8">
        <v>3</v>
      </c>
      <c r="G82" s="10">
        <v>108.49</v>
      </c>
      <c r="H82" s="10">
        <v>22.73</v>
      </c>
      <c r="I82" s="10">
        <f t="shared" si="5"/>
        <v>85.76</v>
      </c>
      <c r="J82" s="14">
        <f t="shared" si="6"/>
        <v>8147.79242326482</v>
      </c>
      <c r="K82" s="14">
        <f t="shared" si="7"/>
        <v>10307.2994402985</v>
      </c>
      <c r="L82" s="17">
        <v>883954</v>
      </c>
      <c r="M82" s="16"/>
      <c r="N82" s="8" t="s">
        <v>21</v>
      </c>
      <c r="O82" s="8"/>
    </row>
    <row r="83" s="2" customFormat="1" ht="42" customHeight="1" spans="1:15">
      <c r="A83" s="9">
        <v>78</v>
      </c>
      <c r="B83" s="8" t="s">
        <v>19</v>
      </c>
      <c r="C83" s="9">
        <v>2304</v>
      </c>
      <c r="D83" s="9">
        <v>23</v>
      </c>
      <c r="E83" s="8" t="s">
        <v>20</v>
      </c>
      <c r="F83" s="8">
        <v>3</v>
      </c>
      <c r="G83" s="10">
        <v>108.49</v>
      </c>
      <c r="H83" s="10">
        <v>22.73</v>
      </c>
      <c r="I83" s="10">
        <f t="shared" si="5"/>
        <v>85.76</v>
      </c>
      <c r="J83" s="14">
        <f t="shared" si="6"/>
        <v>8576.62457369343</v>
      </c>
      <c r="K83" s="14">
        <f t="shared" si="7"/>
        <v>10849.7901119403</v>
      </c>
      <c r="L83" s="17">
        <v>930478</v>
      </c>
      <c r="M83" s="16"/>
      <c r="N83" s="8" t="s">
        <v>21</v>
      </c>
      <c r="O83" s="8"/>
    </row>
    <row r="84" s="2" customFormat="1" ht="42" customHeight="1" spans="1:15">
      <c r="A84" s="9">
        <v>79</v>
      </c>
      <c r="B84" s="8" t="s">
        <v>19</v>
      </c>
      <c r="C84" s="9">
        <v>2104</v>
      </c>
      <c r="D84" s="9">
        <v>21</v>
      </c>
      <c r="E84" s="8" t="s">
        <v>20</v>
      </c>
      <c r="F84" s="8">
        <v>3</v>
      </c>
      <c r="G84" s="10">
        <v>108.49</v>
      </c>
      <c r="H84" s="10">
        <v>22.73</v>
      </c>
      <c r="I84" s="10">
        <f t="shared" si="5"/>
        <v>85.76</v>
      </c>
      <c r="J84" s="14">
        <f t="shared" si="6"/>
        <v>8129.8368513227</v>
      </c>
      <c r="K84" s="14">
        <f t="shared" si="7"/>
        <v>10284.5848880597</v>
      </c>
      <c r="L84" s="17">
        <v>882006</v>
      </c>
      <c r="M84" s="16"/>
      <c r="N84" s="8" t="s">
        <v>21</v>
      </c>
      <c r="O84" s="8"/>
    </row>
    <row r="85" s="2" customFormat="1" ht="42" customHeight="1" spans="1:15">
      <c r="A85" s="9">
        <v>80</v>
      </c>
      <c r="B85" s="8" t="s">
        <v>19</v>
      </c>
      <c r="C85" s="9">
        <v>1904</v>
      </c>
      <c r="D85" s="9">
        <v>19</v>
      </c>
      <c r="E85" s="8" t="s">
        <v>20</v>
      </c>
      <c r="F85" s="8">
        <v>3</v>
      </c>
      <c r="G85" s="10">
        <v>108.49</v>
      </c>
      <c r="H85" s="10">
        <v>22.73</v>
      </c>
      <c r="I85" s="10">
        <f t="shared" si="5"/>
        <v>85.76</v>
      </c>
      <c r="J85" s="14">
        <f t="shared" si="6"/>
        <v>8129.8368513227</v>
      </c>
      <c r="K85" s="14">
        <f t="shared" si="7"/>
        <v>10284.5848880597</v>
      </c>
      <c r="L85" s="17">
        <v>882006</v>
      </c>
      <c r="M85" s="16"/>
      <c r="N85" s="8" t="s">
        <v>21</v>
      </c>
      <c r="O85" s="8"/>
    </row>
    <row r="86" s="2" customFormat="1" ht="42" customHeight="1" spans="1:15">
      <c r="A86" s="9">
        <v>81</v>
      </c>
      <c r="B86" s="8" t="s">
        <v>19</v>
      </c>
      <c r="C86" s="9">
        <v>1804</v>
      </c>
      <c r="D86" s="9">
        <v>18</v>
      </c>
      <c r="E86" s="8" t="s">
        <v>20</v>
      </c>
      <c r="F86" s="8">
        <v>3</v>
      </c>
      <c r="G86" s="10">
        <v>108.49</v>
      </c>
      <c r="H86" s="10">
        <v>22.73</v>
      </c>
      <c r="I86" s="10">
        <f t="shared" si="5"/>
        <v>85.76</v>
      </c>
      <c r="J86" s="14">
        <f t="shared" si="6"/>
        <v>8099.90782560605</v>
      </c>
      <c r="K86" s="14">
        <f t="shared" si="7"/>
        <v>10246.7234141791</v>
      </c>
      <c r="L86" s="17">
        <v>878759</v>
      </c>
      <c r="M86" s="16"/>
      <c r="N86" s="8" t="s">
        <v>21</v>
      </c>
      <c r="O86" s="8"/>
    </row>
    <row r="87" s="2" customFormat="1" ht="42" customHeight="1" spans="1:15">
      <c r="A87" s="9">
        <v>82</v>
      </c>
      <c r="B87" s="8" t="s">
        <v>19</v>
      </c>
      <c r="C87" s="9">
        <v>1604</v>
      </c>
      <c r="D87" s="9">
        <v>16</v>
      </c>
      <c r="E87" s="8" t="s">
        <v>20</v>
      </c>
      <c r="F87" s="8">
        <v>3</v>
      </c>
      <c r="G87" s="10">
        <v>108.49</v>
      </c>
      <c r="H87" s="10">
        <v>22.73</v>
      </c>
      <c r="I87" s="10">
        <f t="shared" si="5"/>
        <v>85.76</v>
      </c>
      <c r="J87" s="14">
        <f t="shared" si="6"/>
        <v>8099.90782560605</v>
      </c>
      <c r="K87" s="14">
        <f t="shared" si="7"/>
        <v>10246.7234141791</v>
      </c>
      <c r="L87" s="17">
        <v>878759</v>
      </c>
      <c r="M87" s="16"/>
      <c r="N87" s="8" t="s">
        <v>21</v>
      </c>
      <c r="O87" s="8"/>
    </row>
    <row r="88" s="2" customFormat="1" ht="42" customHeight="1" spans="1:15">
      <c r="A88" s="9">
        <v>83</v>
      </c>
      <c r="B88" s="8" t="s">
        <v>19</v>
      </c>
      <c r="C88" s="9">
        <v>1404</v>
      </c>
      <c r="D88" s="9">
        <v>14</v>
      </c>
      <c r="E88" s="8" t="s">
        <v>20</v>
      </c>
      <c r="F88" s="8">
        <v>3</v>
      </c>
      <c r="G88" s="10">
        <v>108.49</v>
      </c>
      <c r="H88" s="10">
        <v>22.73</v>
      </c>
      <c r="I88" s="10">
        <f t="shared" si="5"/>
        <v>85.76</v>
      </c>
      <c r="J88" s="14">
        <f t="shared" si="6"/>
        <v>8069.96958245</v>
      </c>
      <c r="K88" s="14">
        <f t="shared" si="7"/>
        <v>10208.8502798507</v>
      </c>
      <c r="L88" s="17">
        <v>875511</v>
      </c>
      <c r="M88" s="16"/>
      <c r="N88" s="8" t="s">
        <v>21</v>
      </c>
      <c r="O88" s="8"/>
    </row>
    <row r="89" s="2" customFormat="1" ht="42" customHeight="1" spans="1:15">
      <c r="A89" s="9">
        <v>84</v>
      </c>
      <c r="B89" s="8" t="s">
        <v>19</v>
      </c>
      <c r="C89" s="9">
        <v>1204</v>
      </c>
      <c r="D89" s="9">
        <v>12</v>
      </c>
      <c r="E89" s="8" t="s">
        <v>20</v>
      </c>
      <c r="F89" s="8">
        <v>3</v>
      </c>
      <c r="G89" s="10">
        <v>108.49</v>
      </c>
      <c r="H89" s="10">
        <v>22.73</v>
      </c>
      <c r="I89" s="10">
        <f t="shared" si="5"/>
        <v>85.76</v>
      </c>
      <c r="J89" s="14">
        <f t="shared" si="6"/>
        <v>8463.19476449442</v>
      </c>
      <c r="K89" s="14">
        <f t="shared" si="7"/>
        <v>10706.296641791</v>
      </c>
      <c r="L89" s="17">
        <v>918172</v>
      </c>
      <c r="M89" s="16"/>
      <c r="N89" s="8" t="s">
        <v>21</v>
      </c>
      <c r="O89" s="8"/>
    </row>
    <row r="90" s="2" customFormat="1" ht="42" customHeight="1" spans="1:15">
      <c r="A90" s="9">
        <v>85</v>
      </c>
      <c r="B90" s="8" t="s">
        <v>19</v>
      </c>
      <c r="C90" s="9">
        <v>1004</v>
      </c>
      <c r="D90" s="9">
        <v>10</v>
      </c>
      <c r="E90" s="8" t="s">
        <v>20</v>
      </c>
      <c r="F90" s="8">
        <v>3</v>
      </c>
      <c r="G90" s="10">
        <v>108.49</v>
      </c>
      <c r="H90" s="10">
        <v>22.73</v>
      </c>
      <c r="I90" s="10">
        <f t="shared" si="5"/>
        <v>85.76</v>
      </c>
      <c r="J90" s="14">
        <f t="shared" si="6"/>
        <v>8040.03133929394</v>
      </c>
      <c r="K90" s="14">
        <f t="shared" si="7"/>
        <v>10170.9771455224</v>
      </c>
      <c r="L90" s="17">
        <v>872263</v>
      </c>
      <c r="M90" s="16"/>
      <c r="N90" s="8" t="s">
        <v>21</v>
      </c>
      <c r="O90" s="8"/>
    </row>
    <row r="91" s="2" customFormat="1" ht="42" customHeight="1" spans="1:15">
      <c r="A91" s="9">
        <v>86</v>
      </c>
      <c r="B91" s="8" t="s">
        <v>19</v>
      </c>
      <c r="C91" s="9">
        <v>904</v>
      </c>
      <c r="D91" s="9">
        <v>9</v>
      </c>
      <c r="E91" s="8" t="s">
        <v>20</v>
      </c>
      <c r="F91" s="8">
        <v>3</v>
      </c>
      <c r="G91" s="10">
        <v>108.49</v>
      </c>
      <c r="H91" s="10">
        <v>22.73</v>
      </c>
      <c r="I91" s="10">
        <f t="shared" si="5"/>
        <v>85.76</v>
      </c>
      <c r="J91" s="14">
        <f t="shared" si="6"/>
        <v>8022.07576735183</v>
      </c>
      <c r="K91" s="14">
        <f t="shared" si="7"/>
        <v>10148.2625932836</v>
      </c>
      <c r="L91" s="17">
        <v>870315</v>
      </c>
      <c r="M91" s="16"/>
      <c r="N91" s="8" t="s">
        <v>21</v>
      </c>
      <c r="O91" s="8"/>
    </row>
    <row r="92" s="2" customFormat="1" ht="42" customHeight="1" spans="1:15">
      <c r="A92" s="9">
        <v>87</v>
      </c>
      <c r="B92" s="8" t="s">
        <v>19</v>
      </c>
      <c r="C92" s="9">
        <v>704</v>
      </c>
      <c r="D92" s="9">
        <v>7</v>
      </c>
      <c r="E92" s="8" t="s">
        <v>20</v>
      </c>
      <c r="F92" s="8">
        <v>3</v>
      </c>
      <c r="G92" s="10">
        <v>108.49</v>
      </c>
      <c r="H92" s="10">
        <v>22.73</v>
      </c>
      <c r="I92" s="10">
        <f t="shared" si="5"/>
        <v>85.76</v>
      </c>
      <c r="J92" s="14">
        <f t="shared" si="6"/>
        <v>8022.07576735183</v>
      </c>
      <c r="K92" s="14">
        <f t="shared" si="7"/>
        <v>10148.2625932836</v>
      </c>
      <c r="L92" s="17">
        <v>870315</v>
      </c>
      <c r="M92" s="16"/>
      <c r="N92" s="8" t="s">
        <v>21</v>
      </c>
      <c r="O92" s="8"/>
    </row>
    <row r="93" s="2" customFormat="1" ht="42" customHeight="1" spans="1:15">
      <c r="A93" s="9">
        <v>88</v>
      </c>
      <c r="B93" s="8" t="s">
        <v>19</v>
      </c>
      <c r="C93" s="9">
        <v>604</v>
      </c>
      <c r="D93" s="9">
        <v>6</v>
      </c>
      <c r="E93" s="8" t="s">
        <v>20</v>
      </c>
      <c r="F93" s="8">
        <v>3</v>
      </c>
      <c r="G93" s="10">
        <v>108.49</v>
      </c>
      <c r="H93" s="10">
        <v>22.73</v>
      </c>
      <c r="I93" s="10">
        <f t="shared" si="5"/>
        <v>85.76</v>
      </c>
      <c r="J93" s="14">
        <f t="shared" si="6"/>
        <v>7966.47617291916</v>
      </c>
      <c r="K93" s="14">
        <f t="shared" si="7"/>
        <v>10077.9267723881</v>
      </c>
      <c r="L93" s="17">
        <v>864283</v>
      </c>
      <c r="M93" s="16"/>
      <c r="N93" s="8" t="s">
        <v>21</v>
      </c>
      <c r="O93" s="8"/>
    </row>
    <row r="94" s="2" customFormat="1" ht="42" customHeight="1" spans="1:15">
      <c r="A94" s="9">
        <v>89</v>
      </c>
      <c r="B94" s="8" t="s">
        <v>19</v>
      </c>
      <c r="C94" s="9">
        <v>504</v>
      </c>
      <c r="D94" s="9">
        <v>5</v>
      </c>
      <c r="E94" s="8" t="s">
        <v>20</v>
      </c>
      <c r="F94" s="8">
        <v>3</v>
      </c>
      <c r="G94" s="10">
        <v>108.49</v>
      </c>
      <c r="H94" s="10">
        <v>22.73</v>
      </c>
      <c r="I94" s="10">
        <f t="shared" si="5"/>
        <v>85.76</v>
      </c>
      <c r="J94" s="14">
        <f t="shared" si="6"/>
        <v>7966.47617291916</v>
      </c>
      <c r="K94" s="14">
        <f t="shared" si="7"/>
        <v>10077.9267723881</v>
      </c>
      <c r="L94" s="17">
        <v>864283</v>
      </c>
      <c r="M94" s="16"/>
      <c r="N94" s="8" t="s">
        <v>21</v>
      </c>
      <c r="O94" s="8"/>
    </row>
    <row r="95" s="2" customFormat="1" ht="42" customHeight="1" spans="1:15">
      <c r="A95" s="9">
        <v>90</v>
      </c>
      <c r="B95" s="8" t="s">
        <v>19</v>
      </c>
      <c r="C95" s="9">
        <v>404</v>
      </c>
      <c r="D95" s="9">
        <v>4</v>
      </c>
      <c r="E95" s="8" t="s">
        <v>20</v>
      </c>
      <c r="F95" s="8">
        <v>3</v>
      </c>
      <c r="G95" s="10">
        <v>108.49</v>
      </c>
      <c r="H95" s="10">
        <v>22.73</v>
      </c>
      <c r="I95" s="10">
        <f t="shared" si="5"/>
        <v>85.76</v>
      </c>
      <c r="J95" s="14">
        <f t="shared" si="6"/>
        <v>7923.7256890036</v>
      </c>
      <c r="K95" s="14">
        <f t="shared" si="7"/>
        <v>10023.8456156716</v>
      </c>
      <c r="L95" s="15">
        <v>859645</v>
      </c>
      <c r="M95" s="16"/>
      <c r="N95" s="8" t="s">
        <v>21</v>
      </c>
      <c r="O95" s="8"/>
    </row>
    <row r="96" s="2" customFormat="1" ht="42" customHeight="1" spans="1:15">
      <c r="A96" s="9">
        <v>91</v>
      </c>
      <c r="B96" s="8" t="s">
        <v>19</v>
      </c>
      <c r="C96" s="9">
        <v>304</v>
      </c>
      <c r="D96" s="9">
        <v>3</v>
      </c>
      <c r="E96" s="8" t="s">
        <v>20</v>
      </c>
      <c r="F96" s="8">
        <v>3</v>
      </c>
      <c r="G96" s="10">
        <v>108.49</v>
      </c>
      <c r="H96" s="10">
        <v>22.73</v>
      </c>
      <c r="I96" s="10">
        <f t="shared" si="5"/>
        <v>85.76</v>
      </c>
      <c r="J96" s="14">
        <f t="shared" si="6"/>
        <v>7897.20711586321</v>
      </c>
      <c r="K96" s="14">
        <f t="shared" si="7"/>
        <v>9990.29850746269</v>
      </c>
      <c r="L96" s="15">
        <v>856768</v>
      </c>
      <c r="M96" s="16"/>
      <c r="N96" s="8" t="s">
        <v>21</v>
      </c>
      <c r="O96" s="8"/>
    </row>
    <row r="97" s="2" customFormat="1" ht="42" customHeight="1" spans="1:15">
      <c r="A97" s="9">
        <v>92</v>
      </c>
      <c r="B97" s="8" t="s">
        <v>19</v>
      </c>
      <c r="C97" s="9">
        <v>204</v>
      </c>
      <c r="D97" s="9">
        <v>2</v>
      </c>
      <c r="E97" s="8" t="s">
        <v>20</v>
      </c>
      <c r="F97" s="8">
        <v>3</v>
      </c>
      <c r="G97" s="10">
        <v>108.49</v>
      </c>
      <c r="H97" s="10">
        <v>22.73</v>
      </c>
      <c r="I97" s="10">
        <f t="shared" si="5"/>
        <v>85.76</v>
      </c>
      <c r="J97" s="14">
        <f t="shared" si="6"/>
        <v>7870.68854272283</v>
      </c>
      <c r="K97" s="14">
        <f t="shared" si="7"/>
        <v>9956.75139925373</v>
      </c>
      <c r="L97" s="15">
        <v>853891</v>
      </c>
      <c r="M97" s="16"/>
      <c r="N97" s="8" t="s">
        <v>21</v>
      </c>
      <c r="O97" s="8"/>
    </row>
    <row r="98" s="3" customFormat="1" ht="42" customHeight="1" spans="1:15">
      <c r="A98" s="19" t="s">
        <v>24</v>
      </c>
      <c r="B98" s="19"/>
      <c r="C98" s="19"/>
      <c r="D98" s="19"/>
      <c r="E98" s="19"/>
      <c r="F98" s="19"/>
      <c r="G98" s="20">
        <f>SUBTOTAL(9,G6:G97)</f>
        <v>9058.60999999999</v>
      </c>
      <c r="H98" s="21">
        <f>SUBTOTAL(9,H6:H97)</f>
        <v>1897.91</v>
      </c>
      <c r="I98" s="29">
        <f>SUBTOTAL(9,I6:I97)</f>
        <v>7160.70000000001</v>
      </c>
      <c r="J98" s="14">
        <v>8422</v>
      </c>
      <c r="K98" s="14">
        <v>10654</v>
      </c>
      <c r="L98" s="30">
        <f>SUM(L6:L97)</f>
        <v>76080289</v>
      </c>
      <c r="M98" s="16"/>
      <c r="N98" s="8"/>
      <c r="O98" s="8"/>
    </row>
    <row r="99" s="3" customFormat="1" ht="50" customHeight="1" spans="1:15">
      <c r="A99" s="22" t="s">
        <v>25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1"/>
    </row>
    <row r="100" s="3" customFormat="1" ht="120" customHeight="1" spans="1:15">
      <c r="A100" s="24" t="s">
        <v>26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="3" customFormat="1" ht="42" customHeight="1" spans="1:15">
      <c r="A101" s="26" t="s">
        <v>27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 t="s">
        <v>28</v>
      </c>
      <c r="L101" s="26"/>
      <c r="M101" s="26"/>
      <c r="N101" s="27"/>
      <c r="O101" s="27"/>
    </row>
    <row r="102" s="3" customFormat="1" ht="42" customHeight="1" spans="1:15">
      <c r="A102" s="26" t="s">
        <v>29</v>
      </c>
      <c r="B102" s="26"/>
      <c r="C102" s="26"/>
      <c r="D102" s="26"/>
      <c r="E102" s="26"/>
      <c r="F102" s="27"/>
      <c r="G102" s="27"/>
      <c r="H102" s="27"/>
      <c r="I102" s="27"/>
      <c r="J102" s="27"/>
      <c r="K102" s="26" t="s">
        <v>30</v>
      </c>
      <c r="L102" s="26"/>
      <c r="M102" s="26"/>
      <c r="N102" s="27"/>
      <c r="O102" s="27"/>
    </row>
    <row r="103" s="3" customFormat="1" ht="42" customHeight="1" spans="1:15">
      <c r="A103" s="26" t="s">
        <v>31</v>
      </c>
      <c r="B103" s="26"/>
      <c r="C103" s="26"/>
      <c r="D103" s="26"/>
      <c r="E103" s="26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</sheetData>
  <mergeCells count="27">
    <mergeCell ref="A1:B1"/>
    <mergeCell ref="A2:O2"/>
    <mergeCell ref="A3:I3"/>
    <mergeCell ref="J3:O3"/>
    <mergeCell ref="A98:F98"/>
    <mergeCell ref="A99:O99"/>
    <mergeCell ref="A100:O100"/>
    <mergeCell ref="A101:E101"/>
    <mergeCell ref="K101:L101"/>
    <mergeCell ref="A102:E102"/>
    <mergeCell ref="K102:L102"/>
    <mergeCell ref="A103:E10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6" right="0.156944444444444" top="0.275" bottom="0.196527777777778" header="0.393055555555556" footer="0.5"/>
  <pageSetup paperSize="9" scale="40" orientation="portrait" horizontalDpi="600"/>
  <headerFooter>
    <oddHeader>&amp;R&amp;20第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价格备案59栋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WPS_1527844905</cp:lastModifiedBy>
  <dcterms:created xsi:type="dcterms:W3CDTF">2022-04-12T01:51:00Z</dcterms:created>
  <dcterms:modified xsi:type="dcterms:W3CDTF">2022-05-20T08:29:26Z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AF24AAB0C8DB48728C064BF5BFFBE354</vt:lpwstr>
  </property>
  <property fmtid="{D5CDD505-2E9C-101B-9397-08002B2CF9AE}" pid="3" name="KSOProductBuildVer">
    <vt:lpwstr>2052-11.1.0.11691</vt:lpwstr>
  </property>
</Properties>
</file>