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附件2" sheetId="1" r:id="rId1"/>
    <sheet name="附件3" sheetId="2" r:id="rId2"/>
  </sheets>
  <definedNames>
    <definedName name="_xlnm.Print_Titles" localSheetId="0">'附件2'!$1:$5</definedName>
  </definedNames>
  <calcPr fullCalcOnLoad="1"/>
</workbook>
</file>

<file path=xl/sharedStrings.xml><?xml version="1.0" encoding="utf-8"?>
<sst xmlns="http://schemas.openxmlformats.org/spreadsheetml/2006/main" count="479" uniqueCount="39">
  <si>
    <t>附件2</t>
  </si>
  <si>
    <t>清远市新建商品住房销售价格备案表</t>
  </si>
  <si>
    <t>房地产开发企业名称：清远市永盛房地产开发有限公司</t>
  </si>
  <si>
    <t>项目(楼盘)名称：永盛文华里苑1#楼</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</si>
  <si>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</si>
  <si>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</si>
  <si>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</si>
  <si>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</si>
  <si>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</si>
  <si>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</si>
  <si>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</si>
  <si>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</si>
  <si>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</si>
  <si>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</si>
  <si>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</si>
  <si>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</si>
  <si>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</si>
  <si>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</si>
  <si>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</si>
  <si>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两房一卫</t>
  </si>
  <si>
    <t>待售</t>
  </si>
  <si>
    <r>
      <t>含装修价约18</t>
    </r>
    <r>
      <rPr>
        <sz val="9"/>
        <rFont val="Times New Roman"/>
        <family val="1"/>
      </rPr>
      <t>00</t>
    </r>
    <r>
      <rPr>
        <sz val="9"/>
        <rFont val="宋体"/>
        <family val="0"/>
      </rPr>
      <t>元</t>
    </r>
    <r>
      <rPr>
        <sz val="9"/>
        <rFont val="Times New Roman"/>
        <family val="1"/>
      </rPr>
      <t>/</t>
    </r>
    <r>
      <rPr>
        <sz val="9"/>
        <rFont val="宋体"/>
        <family val="0"/>
      </rPr>
      <t>㎡(建筑面积)</t>
    </r>
  </si>
  <si>
    <t>三房二卫</t>
  </si>
  <si>
    <t>本楼栋总面积/均价</t>
  </si>
  <si>
    <t xml:space="preserve">   本栋销售共143套，销售总建筑面积：10818.42㎡，套内面积：8518.78㎡，分摊面积：2299.64㎡，待售共131套，待售住宅总建筑面积：9972.45㎡，套内面积：7852.64㎡，分摊面积：2119.81㎡，销售均价：10115元/㎡（建筑面积）、12845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</si>
  <si>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2.建筑面积=套内建筑面积+分摊的共有建筑面积。</t>
  </si>
  <si>
    <t>备案机关：</t>
  </si>
  <si>
    <t>企业物价员：</t>
  </si>
  <si>
    <t>价格举报投诉电话：12358</t>
  </si>
  <si>
    <t>企业投诉电话：</t>
  </si>
  <si>
    <t>本表一式两份</t>
  </si>
  <si>
    <t>附件3</t>
  </si>
  <si>
    <t>清远市商品住房销售价格情况表</t>
  </si>
  <si>
    <t>预售许可证号码:清建预售许字第2021210号</t>
  </si>
  <si>
    <t>成交价(元)</t>
  </si>
  <si>
    <t>已售</t>
  </si>
  <si>
    <r>
      <t>含装修价约1800元</t>
    </r>
    <r>
      <rPr>
        <sz val="9"/>
        <rFont val="Times New Roman"/>
        <family val="1"/>
      </rPr>
      <t>/</t>
    </r>
    <r>
      <rPr>
        <sz val="9"/>
        <rFont val="宋体"/>
        <family val="0"/>
      </rPr>
      <t>㎡(建筑面积)</t>
    </r>
  </si>
  <si>
    <t xml:space="preserve">   本栋销售已售住宅共12套，销售住宅总建筑面积：845.97㎡，套内面积：666.14㎡，分摊面积：179.83㎡，销售均价：8926元/㎡（建筑面积）、11335元/㎡（套内建筑面积）。</t>
  </si>
  <si>
    <r>
      <t xml:space="preserve">
注：本表格填写本次备案项目前期同类型商品房经房产交易中心核实的成交价格。</t>
    </r>
    <r>
      <rPr>
        <sz val="9"/>
        <color indexed="8"/>
        <rFont val="宋体"/>
        <family val="0"/>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</si>
</sst>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0.00;[Red]0.00"/>
    <numFmt numFmtId="182" formatCode="0_ "/>
    <numFmt numFmtId="183" formatCode="0_);[Red]\(0\)"/>
  </numFmts>
  <fonts count="37">
    <font>
      <sz val="12"/>
      <name val="宋体"/>
      <family val="0"/>
    </font>
    <font>
      <sz val="11"/>
      <name val="宋体"/>
      <family val="0"/>
    </font>
    <font>
      <sz val="10"/>
      <name val="宋体"/>
      <family val="0"/>
    </font>
    <font>
      <sz val="14"/>
      <name val="黑体"/>
      <family val="3"/>
    </font>
    <font>
      <sz val="20"/>
      <name val="方正小标宋简体"/>
      <family val="0"/>
    </font>
    <font>
      <b/>
      <sz val="10"/>
      <name val="宋体"/>
      <family val="0"/>
    </font>
    <font>
      <sz val="11"/>
      <name val="Times New Roman"/>
      <family val="1"/>
    </font>
    <font>
      <sz val="10.5"/>
      <name val="宋体"/>
      <family val="0"/>
    </font>
    <font>
      <sz val="12"/>
      <name val="Times New Roman"/>
      <family val="1"/>
    </font>
    <font>
      <sz val="14"/>
      <color indexed="8"/>
      <name val="宋体"/>
      <family val="0"/>
    </font>
    <font>
      <sz val="9"/>
      <name val="宋体"/>
      <family val="0"/>
    </font>
    <font>
      <sz val="11"/>
      <color indexed="8"/>
      <name val="Times New Roman"/>
      <family val="1"/>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Times New Roman"/>
      <family val="1"/>
    </font>
    <font>
      <sz val="9"/>
      <color indexed="8"/>
      <name val="宋体"/>
      <family val="0"/>
    </font>
    <font>
      <u val="single"/>
      <sz val="11"/>
      <color rgb="FF0000FF"/>
      <name val="Calibri"/>
      <family val="0"/>
    </font>
    <font>
      <u val="single"/>
      <sz val="11"/>
      <color rgb="FF800080"/>
      <name val="Calibri"/>
      <family val="0"/>
    </font>
    <font>
      <sz val="11"/>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cellStyleXfs>
  <cellXfs count="6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180" fontId="6" fillId="0" borderId="10" xfId="0" applyNumberFormat="1" applyFont="1" applyBorder="1" applyAlignment="1">
      <alignment horizontal="center" vertical="center" wrapText="1"/>
    </xf>
    <xf numFmtId="181" fontId="7" fillId="0" borderId="10" xfId="0" applyNumberFormat="1"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180" fontId="8" fillId="0" borderId="11" xfId="0" applyNumberFormat="1" applyFont="1" applyFill="1"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9" fillId="0" borderId="15" xfId="0" applyNumberFormat="1" applyFont="1" applyBorder="1" applyAlignment="1">
      <alignment horizontal="left" vertical="top" wrapText="1" indent="4"/>
    </xf>
    <xf numFmtId="0" fontId="10" fillId="0" borderId="15" xfId="0" applyNumberFormat="1" applyFont="1" applyBorder="1" applyAlignment="1">
      <alignment horizontal="left" vertical="top" wrapText="1" indent="4"/>
    </xf>
    <xf numFmtId="0" fontId="2" fillId="0" borderId="0" xfId="0" applyFont="1" applyFill="1" applyAlignment="1">
      <alignment horizontal="left" vertical="center" wrapText="1"/>
    </xf>
    <xf numFmtId="0" fontId="2" fillId="0" borderId="0" xfId="0" applyFont="1" applyFill="1" applyAlignment="1">
      <alignment vertical="center" wrapText="1"/>
    </xf>
    <xf numFmtId="182" fontId="0" fillId="0" borderId="0" xfId="0" applyNumberFormat="1" applyAlignment="1">
      <alignment vertical="center"/>
    </xf>
    <xf numFmtId="183" fontId="0" fillId="0" borderId="0" xfId="0" applyNumberForma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Font="1" applyAlignment="1">
      <alignment horizontal="center" vertical="center"/>
    </xf>
    <xf numFmtId="182" fontId="6" fillId="0" borderId="10" xfId="0" applyNumberFormat="1" applyFont="1" applyBorder="1" applyAlignment="1">
      <alignment horizontal="center" vertical="center" wrapText="1"/>
    </xf>
    <xf numFmtId="183" fontId="6" fillId="0" borderId="10" xfId="0" applyNumberFormat="1" applyFont="1" applyBorder="1" applyAlignment="1">
      <alignment horizontal="center" vertical="center" wrapText="1"/>
    </xf>
    <xf numFmtId="182" fontId="36" fillId="0" borderId="10"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180" fontId="6"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1" xfId="0" applyFont="1" applyFill="1" applyBorder="1" applyAlignment="1">
      <alignment vertical="center"/>
    </xf>
    <xf numFmtId="182"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0" fillId="0" borderId="16" xfId="0" applyFont="1" applyFill="1" applyBorder="1" applyAlignment="1">
      <alignment vertical="center" wrapText="1"/>
    </xf>
    <xf numFmtId="180" fontId="0" fillId="0" borderId="0" xfId="0" applyNumberFormat="1" applyFill="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182" fontId="5" fillId="0" borderId="10" xfId="0" applyNumberFormat="1" applyFont="1" applyBorder="1" applyAlignment="1">
      <alignment horizontal="center" vertical="center" wrapText="1"/>
    </xf>
    <xf numFmtId="183" fontId="5"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vertical="center" wrapText="1"/>
    </xf>
    <xf numFmtId="180" fontId="8" fillId="0" borderId="10" xfId="0" applyNumberFormat="1" applyFont="1" applyBorder="1" applyAlignment="1">
      <alignment vertical="center"/>
    </xf>
    <xf numFmtId="0" fontId="0" fillId="0" borderId="10" xfId="0" applyBorder="1" applyAlignment="1">
      <alignment vertical="center" wrapText="1"/>
    </xf>
    <xf numFmtId="0" fontId="12" fillId="0" borderId="15" xfId="0" applyFont="1" applyBorder="1" applyAlignment="1">
      <alignment horizontal="left" vertical="top" wrapText="1"/>
    </xf>
    <xf numFmtId="0" fontId="0" fillId="0" borderId="15" xfId="0"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8" fillId="0" borderId="10" xfId="0" applyFont="1" applyBorder="1" applyAlignment="1">
      <alignment vertical="center"/>
    </xf>
    <xf numFmtId="182" fontId="2" fillId="0" borderId="0" xfId="0" applyNumberFormat="1" applyFont="1" applyAlignment="1">
      <alignment horizontal="left" vertical="center" wrapText="1"/>
    </xf>
    <xf numFmtId="182" fontId="2" fillId="0" borderId="0" xfId="0" applyNumberFormat="1" applyFont="1" applyAlignment="1">
      <alignment vertical="center" wrapText="1"/>
    </xf>
    <xf numFmtId="182" fontId="0" fillId="0" borderId="0" xfId="0" applyNumberFormat="1" applyAlignment="1">
      <alignment horizontal="center" vertical="center"/>
    </xf>
    <xf numFmtId="183"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1"/>
  <sheetViews>
    <sheetView tabSelected="1" zoomScale="89" zoomScaleNormal="89" workbookViewId="0" topLeftCell="A1">
      <pane ySplit="5" topLeftCell="A120" activePane="bottomLeft" state="frozen"/>
      <selection pane="bottomLeft" activeCell="D160" sqref="D160"/>
    </sheetView>
  </sheetViews>
  <sheetFormatPr defaultColWidth="9.00390625" defaultRowHeight="14.25"/>
  <cols>
    <col min="1" max="1" width="3.875" style="0" customWidth="1"/>
    <col min="2" max="2" width="6.125" style="0" customWidth="1"/>
    <col min="3" max="3" width="6.875" style="0" customWidth="1"/>
    <col min="4" max="5" width="9.00390625" style="0" customWidth="1"/>
    <col min="6" max="6" width="4.50390625" style="0" customWidth="1"/>
    <col min="7" max="7" width="8.50390625" style="0" customWidth="1"/>
    <col min="8" max="8" width="8.25390625" style="0" customWidth="1"/>
    <col min="9" max="9" width="9.375" style="0" customWidth="1"/>
    <col min="10" max="10" width="11.25390625" style="27" customWidth="1"/>
    <col min="11" max="11" width="11.125" style="28" customWidth="1"/>
    <col min="12" max="12" width="10.75390625" style="28" customWidth="1"/>
    <col min="13" max="14" width="6.875" style="0" customWidth="1"/>
    <col min="15" max="15" width="23.25390625" style="0" customWidth="1"/>
  </cols>
  <sheetData>
    <row r="1" spans="1:2" ht="18" customHeight="1">
      <c r="A1" s="5" t="s">
        <v>0</v>
      </c>
      <c r="B1" s="5"/>
    </row>
    <row r="2" spans="1:15" ht="25.5" customHeight="1">
      <c r="A2" s="6" t="s">
        <v>1</v>
      </c>
      <c r="B2" s="6"/>
      <c r="C2" s="6"/>
      <c r="D2" s="6"/>
      <c r="E2" s="6"/>
      <c r="F2" s="6"/>
      <c r="G2" s="6"/>
      <c r="H2" s="6"/>
      <c r="I2" s="6"/>
      <c r="J2" s="6"/>
      <c r="K2" s="6"/>
      <c r="L2" s="6"/>
      <c r="M2" s="6"/>
      <c r="N2" s="6"/>
      <c r="O2" s="6"/>
    </row>
    <row r="3" spans="1:15" ht="31.5" customHeight="1">
      <c r="A3" s="7" t="s">
        <v>2</v>
      </c>
      <c r="B3" s="7"/>
      <c r="C3" s="7"/>
      <c r="D3" s="7"/>
      <c r="E3" s="7"/>
      <c r="F3" s="7"/>
      <c r="G3" s="7"/>
      <c r="H3" s="7"/>
      <c r="I3" s="29"/>
      <c r="J3" s="29"/>
      <c r="K3" s="30"/>
      <c r="L3" s="31" t="s">
        <v>3</v>
      </c>
      <c r="M3" s="31"/>
      <c r="N3" s="31"/>
      <c r="O3" s="31"/>
    </row>
    <row r="4" spans="1:15" ht="30" customHeight="1">
      <c r="A4" s="47" t="s">
        <v>4</v>
      </c>
      <c r="B4" s="48" t="s">
        <v>5</v>
      </c>
      <c r="C4" s="49" t="s">
        <v>6</v>
      </c>
      <c r="D4" s="49" t="s">
        <v>7</v>
      </c>
      <c r="E4" s="49" t="s">
        <v>8</v>
      </c>
      <c r="F4" s="49" t="s">
        <v>9</v>
      </c>
      <c r="G4" s="49" t="s">
        <v>10</v>
      </c>
      <c r="H4" s="49" t="s">
        <v>11</v>
      </c>
      <c r="I4" s="49" t="s">
        <v>12</v>
      </c>
      <c r="J4" s="51" t="s">
        <v>13</v>
      </c>
      <c r="K4" s="52" t="s">
        <v>14</v>
      </c>
      <c r="L4" s="52" t="s">
        <v>15</v>
      </c>
      <c r="M4" s="49" t="s">
        <v>16</v>
      </c>
      <c r="N4" s="49" t="s">
        <v>17</v>
      </c>
      <c r="O4" s="47" t="s">
        <v>18</v>
      </c>
    </row>
    <row r="5" spans="1:15" ht="14.25">
      <c r="A5" s="47"/>
      <c r="B5" s="50"/>
      <c r="C5" s="49"/>
      <c r="D5" s="49"/>
      <c r="E5" s="49"/>
      <c r="F5" s="49"/>
      <c r="G5" s="49"/>
      <c r="H5" s="49"/>
      <c r="I5" s="49"/>
      <c r="J5" s="51"/>
      <c r="K5" s="52"/>
      <c r="L5" s="52"/>
      <c r="M5" s="49"/>
      <c r="N5" s="49"/>
      <c r="O5" s="47"/>
    </row>
    <row r="6" spans="1:15" s="46" customFormat="1" ht="19.5" customHeight="1">
      <c r="A6" s="12">
        <v>1</v>
      </c>
      <c r="B6" s="12">
        <v>1</v>
      </c>
      <c r="C6" s="13">
        <v>201</v>
      </c>
      <c r="D6" s="14">
        <v>2</v>
      </c>
      <c r="E6" s="14" t="s">
        <v>19</v>
      </c>
      <c r="F6" s="12">
        <v>3</v>
      </c>
      <c r="G6" s="15">
        <f>H6+I6</f>
        <v>67.09</v>
      </c>
      <c r="H6" s="13">
        <v>14.26</v>
      </c>
      <c r="I6" s="13">
        <v>52.83</v>
      </c>
      <c r="J6" s="32">
        <v>9470</v>
      </c>
      <c r="K6" s="33">
        <f aca="true" t="shared" si="0" ref="K6:K11">L6/I6</f>
        <v>12026.16505773235</v>
      </c>
      <c r="L6" s="33">
        <f aca="true" t="shared" si="1" ref="L6:L33">J6*G6</f>
        <v>635342.3</v>
      </c>
      <c r="M6" s="15"/>
      <c r="N6" s="53" t="s">
        <v>20</v>
      </c>
      <c r="O6" s="38" t="s">
        <v>21</v>
      </c>
    </row>
    <row r="7" spans="1:15" s="46" customFormat="1" ht="19.5" customHeight="1">
      <c r="A7" s="12">
        <v>2</v>
      </c>
      <c r="B7" s="12">
        <v>1</v>
      </c>
      <c r="C7" s="13">
        <v>202</v>
      </c>
      <c r="D7" s="14">
        <v>2</v>
      </c>
      <c r="E7" s="14" t="s">
        <v>19</v>
      </c>
      <c r="F7" s="12">
        <v>3</v>
      </c>
      <c r="G7" s="15">
        <f>H7+I7</f>
        <v>67.09</v>
      </c>
      <c r="H7" s="13">
        <v>14.26</v>
      </c>
      <c r="I7" s="13">
        <v>52.83</v>
      </c>
      <c r="J7" s="32">
        <v>9580</v>
      </c>
      <c r="K7" s="33">
        <f t="shared" si="0"/>
        <v>12165.856520916148</v>
      </c>
      <c r="L7" s="33">
        <f t="shared" si="1"/>
        <v>642722.2000000001</v>
      </c>
      <c r="M7" s="15"/>
      <c r="N7" s="53" t="s">
        <v>20</v>
      </c>
      <c r="O7" s="38" t="s">
        <v>21</v>
      </c>
    </row>
    <row r="8" spans="1:15" s="46" customFormat="1" ht="19.5" customHeight="1">
      <c r="A8" s="12">
        <v>3</v>
      </c>
      <c r="B8" s="12">
        <v>1</v>
      </c>
      <c r="C8" s="13">
        <v>205</v>
      </c>
      <c r="D8" s="14">
        <v>2</v>
      </c>
      <c r="E8" s="14" t="s">
        <v>19</v>
      </c>
      <c r="F8" s="12">
        <v>3</v>
      </c>
      <c r="G8" s="15">
        <f aca="true" t="shared" si="2" ref="G8:G58">H8+I8</f>
        <v>67.09</v>
      </c>
      <c r="H8" s="13">
        <v>14.26</v>
      </c>
      <c r="I8" s="13">
        <v>52.83</v>
      </c>
      <c r="J8" s="32">
        <v>9500</v>
      </c>
      <c r="K8" s="33">
        <f t="shared" si="0"/>
        <v>12064.262729509748</v>
      </c>
      <c r="L8" s="33">
        <f t="shared" si="1"/>
        <v>637355</v>
      </c>
      <c r="M8" s="15"/>
      <c r="N8" s="53" t="s">
        <v>20</v>
      </c>
      <c r="O8" s="38" t="s">
        <v>21</v>
      </c>
    </row>
    <row r="9" spans="1:15" s="46" customFormat="1" ht="19.5" customHeight="1">
      <c r="A9" s="12">
        <v>4</v>
      </c>
      <c r="B9" s="12">
        <v>1</v>
      </c>
      <c r="C9" s="13">
        <v>206</v>
      </c>
      <c r="D9" s="14">
        <v>2</v>
      </c>
      <c r="E9" s="14" t="s">
        <v>19</v>
      </c>
      <c r="F9" s="12">
        <v>3</v>
      </c>
      <c r="G9" s="15">
        <f t="shared" si="2"/>
        <v>67.09</v>
      </c>
      <c r="H9" s="13">
        <v>14.26</v>
      </c>
      <c r="I9" s="13">
        <v>52.83</v>
      </c>
      <c r="J9" s="32">
        <v>9630</v>
      </c>
      <c r="K9" s="33">
        <f t="shared" si="0"/>
        <v>12229.352640545147</v>
      </c>
      <c r="L9" s="33">
        <f t="shared" si="1"/>
        <v>646076.7000000001</v>
      </c>
      <c r="M9" s="15"/>
      <c r="N9" s="53" t="s">
        <v>20</v>
      </c>
      <c r="O9" s="38" t="s">
        <v>21</v>
      </c>
    </row>
    <row r="10" spans="1:15" s="46" customFormat="1" ht="19.5" customHeight="1">
      <c r="A10" s="12">
        <v>5</v>
      </c>
      <c r="B10" s="12">
        <v>1</v>
      </c>
      <c r="C10" s="13">
        <v>207</v>
      </c>
      <c r="D10" s="14">
        <v>2</v>
      </c>
      <c r="E10" s="14" t="s">
        <v>22</v>
      </c>
      <c r="F10" s="12">
        <v>3</v>
      </c>
      <c r="G10" s="15">
        <f t="shared" si="2"/>
        <v>94.84</v>
      </c>
      <c r="H10" s="13">
        <v>20.16</v>
      </c>
      <c r="I10" s="13">
        <v>74.68</v>
      </c>
      <c r="J10" s="32">
        <v>9640</v>
      </c>
      <c r="K10" s="33">
        <f t="shared" si="0"/>
        <v>12242.335297268344</v>
      </c>
      <c r="L10" s="33">
        <f t="shared" si="1"/>
        <v>914257.6</v>
      </c>
      <c r="M10" s="15"/>
      <c r="N10" s="53" t="s">
        <v>20</v>
      </c>
      <c r="O10" s="38" t="s">
        <v>21</v>
      </c>
    </row>
    <row r="11" spans="1:15" s="46" customFormat="1" ht="19.5" customHeight="1">
      <c r="A11" s="12">
        <v>6</v>
      </c>
      <c r="B11" s="12">
        <v>1</v>
      </c>
      <c r="C11" s="13">
        <v>208</v>
      </c>
      <c r="D11" s="14">
        <v>2</v>
      </c>
      <c r="E11" s="14" t="s">
        <v>22</v>
      </c>
      <c r="F11" s="12">
        <v>3</v>
      </c>
      <c r="G11" s="15">
        <f t="shared" si="2"/>
        <v>95.72999999999999</v>
      </c>
      <c r="H11" s="16">
        <v>20.35</v>
      </c>
      <c r="I11" s="13">
        <v>75.38</v>
      </c>
      <c r="J11" s="32">
        <v>9680</v>
      </c>
      <c r="K11" s="33">
        <f t="shared" si="0"/>
        <v>12293.266118333775</v>
      </c>
      <c r="L11" s="33">
        <f t="shared" si="1"/>
        <v>926666.3999999999</v>
      </c>
      <c r="M11" s="15"/>
      <c r="N11" s="53" t="s">
        <v>20</v>
      </c>
      <c r="O11" s="38" t="s">
        <v>21</v>
      </c>
    </row>
    <row r="12" spans="1:15" s="46" customFormat="1" ht="19.5" customHeight="1">
      <c r="A12" s="12">
        <v>7</v>
      </c>
      <c r="B12" s="12">
        <v>1</v>
      </c>
      <c r="C12" s="13">
        <v>301</v>
      </c>
      <c r="D12" s="14">
        <v>3</v>
      </c>
      <c r="E12" s="14" t="s">
        <v>19</v>
      </c>
      <c r="F12" s="12">
        <v>3</v>
      </c>
      <c r="G12" s="15">
        <f t="shared" si="2"/>
        <v>67.09</v>
      </c>
      <c r="H12" s="16">
        <v>14.26</v>
      </c>
      <c r="I12" s="13">
        <v>52.83</v>
      </c>
      <c r="J12" s="32">
        <v>9510</v>
      </c>
      <c r="K12" s="33">
        <f aca="true" t="shared" si="3" ref="K12:K58">L12/I12</f>
        <v>12076.961953435548</v>
      </c>
      <c r="L12" s="33">
        <f t="shared" si="1"/>
        <v>638025.9</v>
      </c>
      <c r="M12" s="15"/>
      <c r="N12" s="53" t="s">
        <v>20</v>
      </c>
      <c r="O12" s="38" t="s">
        <v>21</v>
      </c>
    </row>
    <row r="13" spans="1:15" s="46" customFormat="1" ht="19.5" customHeight="1">
      <c r="A13" s="12">
        <v>8</v>
      </c>
      <c r="B13" s="12">
        <v>1</v>
      </c>
      <c r="C13" s="13">
        <v>302</v>
      </c>
      <c r="D13" s="14">
        <v>3</v>
      </c>
      <c r="E13" s="14" t="s">
        <v>19</v>
      </c>
      <c r="F13" s="12">
        <v>3</v>
      </c>
      <c r="G13" s="15">
        <f t="shared" si="2"/>
        <v>67.09</v>
      </c>
      <c r="H13" s="16">
        <v>14.26</v>
      </c>
      <c r="I13" s="13">
        <v>52.83</v>
      </c>
      <c r="J13" s="32">
        <v>9610</v>
      </c>
      <c r="K13" s="33">
        <f t="shared" si="3"/>
        <v>12203.954192693545</v>
      </c>
      <c r="L13" s="33">
        <f t="shared" si="1"/>
        <v>644734.9</v>
      </c>
      <c r="M13" s="15"/>
      <c r="N13" s="53" t="s">
        <v>20</v>
      </c>
      <c r="O13" s="38" t="s">
        <v>21</v>
      </c>
    </row>
    <row r="14" spans="1:15" s="46" customFormat="1" ht="19.5" customHeight="1">
      <c r="A14" s="12">
        <v>9</v>
      </c>
      <c r="B14" s="12">
        <v>1</v>
      </c>
      <c r="C14" s="13">
        <v>303</v>
      </c>
      <c r="D14" s="14">
        <v>3</v>
      </c>
      <c r="E14" s="14" t="s">
        <v>19</v>
      </c>
      <c r="F14" s="12">
        <v>3</v>
      </c>
      <c r="G14" s="15">
        <f t="shared" si="2"/>
        <v>70.08</v>
      </c>
      <c r="H14" s="16">
        <v>14.9</v>
      </c>
      <c r="I14" s="13">
        <v>55.18</v>
      </c>
      <c r="J14" s="32">
        <v>9560</v>
      </c>
      <c r="K14" s="33">
        <f t="shared" si="3"/>
        <v>12141.442551649146</v>
      </c>
      <c r="L14" s="33">
        <f t="shared" si="1"/>
        <v>669964.7999999999</v>
      </c>
      <c r="M14" s="15"/>
      <c r="N14" s="53" t="s">
        <v>20</v>
      </c>
      <c r="O14" s="38" t="s">
        <v>21</v>
      </c>
    </row>
    <row r="15" spans="1:15" s="46" customFormat="1" ht="19.5" customHeight="1">
      <c r="A15" s="12">
        <v>10</v>
      </c>
      <c r="B15" s="12">
        <v>1</v>
      </c>
      <c r="C15" s="13">
        <v>305</v>
      </c>
      <c r="D15" s="14">
        <v>3</v>
      </c>
      <c r="E15" s="14" t="s">
        <v>19</v>
      </c>
      <c r="F15" s="12">
        <v>3</v>
      </c>
      <c r="G15" s="15">
        <f t="shared" si="2"/>
        <v>67.09</v>
      </c>
      <c r="H15" s="16">
        <v>14.26</v>
      </c>
      <c r="I15" s="13">
        <v>52.83</v>
      </c>
      <c r="J15" s="32">
        <v>9530</v>
      </c>
      <c r="K15" s="33">
        <f t="shared" si="3"/>
        <v>12102.36040128715</v>
      </c>
      <c r="L15" s="33">
        <f t="shared" si="1"/>
        <v>639367.7000000001</v>
      </c>
      <c r="M15" s="15"/>
      <c r="N15" s="53" t="s">
        <v>20</v>
      </c>
      <c r="O15" s="38" t="s">
        <v>21</v>
      </c>
    </row>
    <row r="16" spans="1:15" s="46" customFormat="1" ht="19.5" customHeight="1">
      <c r="A16" s="12">
        <v>11</v>
      </c>
      <c r="B16" s="12">
        <v>1</v>
      </c>
      <c r="C16" s="13">
        <v>306</v>
      </c>
      <c r="D16" s="14">
        <v>3</v>
      </c>
      <c r="E16" s="14" t="s">
        <v>19</v>
      </c>
      <c r="F16" s="12">
        <v>3</v>
      </c>
      <c r="G16" s="15">
        <f t="shared" si="2"/>
        <v>67.09</v>
      </c>
      <c r="H16" s="16">
        <v>14.26</v>
      </c>
      <c r="I16" s="13">
        <v>52.83</v>
      </c>
      <c r="J16" s="32">
        <v>9660</v>
      </c>
      <c r="K16" s="33">
        <f t="shared" si="3"/>
        <v>12267.450312322544</v>
      </c>
      <c r="L16" s="33">
        <f t="shared" si="1"/>
        <v>648089.4</v>
      </c>
      <c r="M16" s="15"/>
      <c r="N16" s="53" t="s">
        <v>20</v>
      </c>
      <c r="O16" s="38" t="s">
        <v>21</v>
      </c>
    </row>
    <row r="17" spans="1:15" s="46" customFormat="1" ht="19.5" customHeight="1">
      <c r="A17" s="12">
        <v>12</v>
      </c>
      <c r="B17" s="12">
        <v>1</v>
      </c>
      <c r="C17" s="13">
        <v>307</v>
      </c>
      <c r="D17" s="14">
        <v>3</v>
      </c>
      <c r="E17" s="14" t="s">
        <v>22</v>
      </c>
      <c r="F17" s="12">
        <v>3</v>
      </c>
      <c r="G17" s="15">
        <f t="shared" si="2"/>
        <v>94.84</v>
      </c>
      <c r="H17" s="16">
        <v>20.16</v>
      </c>
      <c r="I17" s="13">
        <v>74.68</v>
      </c>
      <c r="J17" s="32">
        <v>9680</v>
      </c>
      <c r="K17" s="33">
        <f t="shared" si="3"/>
        <v>12293.133369041243</v>
      </c>
      <c r="L17" s="33">
        <f t="shared" si="1"/>
        <v>918051.2000000001</v>
      </c>
      <c r="M17" s="15"/>
      <c r="N17" s="53" t="s">
        <v>20</v>
      </c>
      <c r="O17" s="38" t="s">
        <v>21</v>
      </c>
    </row>
    <row r="18" spans="1:15" s="46" customFormat="1" ht="19.5" customHeight="1">
      <c r="A18" s="12">
        <v>13</v>
      </c>
      <c r="B18" s="12">
        <v>1</v>
      </c>
      <c r="C18" s="13">
        <v>308</v>
      </c>
      <c r="D18" s="14">
        <v>3</v>
      </c>
      <c r="E18" s="14" t="s">
        <v>22</v>
      </c>
      <c r="F18" s="12">
        <v>3</v>
      </c>
      <c r="G18" s="15">
        <f t="shared" si="2"/>
        <v>95.72999999999999</v>
      </c>
      <c r="H18" s="16">
        <v>20.35</v>
      </c>
      <c r="I18" s="13">
        <v>75.38</v>
      </c>
      <c r="J18" s="32">
        <v>9730</v>
      </c>
      <c r="K18" s="33">
        <f t="shared" si="3"/>
        <v>12356.764393738391</v>
      </c>
      <c r="L18" s="33">
        <f t="shared" si="1"/>
        <v>931452.8999999999</v>
      </c>
      <c r="M18" s="15"/>
      <c r="N18" s="53" t="s">
        <v>20</v>
      </c>
      <c r="O18" s="38" t="s">
        <v>21</v>
      </c>
    </row>
    <row r="19" spans="1:15" s="46" customFormat="1" ht="19.5" customHeight="1">
      <c r="A19" s="12">
        <v>14</v>
      </c>
      <c r="B19" s="12">
        <v>1</v>
      </c>
      <c r="C19" s="13">
        <v>402</v>
      </c>
      <c r="D19" s="14">
        <v>4</v>
      </c>
      <c r="E19" s="14" t="s">
        <v>19</v>
      </c>
      <c r="F19" s="12">
        <v>3</v>
      </c>
      <c r="G19" s="15">
        <f t="shared" si="2"/>
        <v>67.09</v>
      </c>
      <c r="H19" s="16">
        <v>14.26</v>
      </c>
      <c r="I19" s="16">
        <v>52.83</v>
      </c>
      <c r="J19" s="32">
        <v>9580</v>
      </c>
      <c r="K19" s="33">
        <f t="shared" si="3"/>
        <v>12165.856520916148</v>
      </c>
      <c r="L19" s="33">
        <f t="shared" si="1"/>
        <v>642722.2000000001</v>
      </c>
      <c r="M19" s="15"/>
      <c r="N19" s="53" t="s">
        <v>20</v>
      </c>
      <c r="O19" s="38" t="s">
        <v>21</v>
      </c>
    </row>
    <row r="20" spans="1:15" s="46" customFormat="1" ht="19.5" customHeight="1">
      <c r="A20" s="12">
        <v>15</v>
      </c>
      <c r="B20" s="12">
        <v>1</v>
      </c>
      <c r="C20" s="13">
        <v>403</v>
      </c>
      <c r="D20" s="14">
        <v>4</v>
      </c>
      <c r="E20" s="14" t="s">
        <v>19</v>
      </c>
      <c r="F20" s="12">
        <v>3</v>
      </c>
      <c r="G20" s="15">
        <f t="shared" si="2"/>
        <v>70.08</v>
      </c>
      <c r="H20" s="16">
        <v>14.9</v>
      </c>
      <c r="I20" s="16">
        <v>55.18</v>
      </c>
      <c r="J20" s="32">
        <v>9510</v>
      </c>
      <c r="K20" s="33">
        <f t="shared" si="3"/>
        <v>12077.941283073576</v>
      </c>
      <c r="L20" s="33">
        <f t="shared" si="1"/>
        <v>666460.7999999999</v>
      </c>
      <c r="M20" s="15"/>
      <c r="N20" s="53" t="s">
        <v>20</v>
      </c>
      <c r="O20" s="38" t="s">
        <v>21</v>
      </c>
    </row>
    <row r="21" spans="1:15" s="46" customFormat="1" ht="19.5" customHeight="1">
      <c r="A21" s="12">
        <v>16</v>
      </c>
      <c r="B21" s="12">
        <v>1</v>
      </c>
      <c r="C21" s="13">
        <v>405</v>
      </c>
      <c r="D21" s="14">
        <v>4</v>
      </c>
      <c r="E21" s="14" t="s">
        <v>19</v>
      </c>
      <c r="F21" s="12">
        <v>3</v>
      </c>
      <c r="G21" s="15">
        <f t="shared" si="2"/>
        <v>67.09</v>
      </c>
      <c r="H21" s="16">
        <v>14.26</v>
      </c>
      <c r="I21" s="16">
        <v>52.83</v>
      </c>
      <c r="J21" s="32">
        <v>9500</v>
      </c>
      <c r="K21" s="33">
        <f t="shared" si="3"/>
        <v>12064.262729509748</v>
      </c>
      <c r="L21" s="33">
        <f t="shared" si="1"/>
        <v>637355</v>
      </c>
      <c r="M21" s="15"/>
      <c r="N21" s="53" t="s">
        <v>20</v>
      </c>
      <c r="O21" s="38" t="s">
        <v>21</v>
      </c>
    </row>
    <row r="22" spans="1:15" s="46" customFormat="1" ht="19.5" customHeight="1">
      <c r="A22" s="12">
        <v>17</v>
      </c>
      <c r="B22" s="12">
        <v>1</v>
      </c>
      <c r="C22" s="13">
        <v>406</v>
      </c>
      <c r="D22" s="14">
        <v>4</v>
      </c>
      <c r="E22" s="14" t="s">
        <v>19</v>
      </c>
      <c r="F22" s="12">
        <v>3</v>
      </c>
      <c r="G22" s="15">
        <f t="shared" si="2"/>
        <v>67.09</v>
      </c>
      <c r="H22" s="16">
        <v>14.26</v>
      </c>
      <c r="I22" s="16">
        <v>52.83</v>
      </c>
      <c r="J22" s="32">
        <v>9630</v>
      </c>
      <c r="K22" s="33">
        <f t="shared" si="3"/>
        <v>12229.352640545147</v>
      </c>
      <c r="L22" s="33">
        <f t="shared" si="1"/>
        <v>646076.7000000001</v>
      </c>
      <c r="M22" s="15"/>
      <c r="N22" s="53" t="s">
        <v>20</v>
      </c>
      <c r="O22" s="38" t="s">
        <v>21</v>
      </c>
    </row>
    <row r="23" spans="1:15" s="46" customFormat="1" ht="19.5" customHeight="1">
      <c r="A23" s="12">
        <v>18</v>
      </c>
      <c r="B23" s="12">
        <v>1</v>
      </c>
      <c r="C23" s="13">
        <v>407</v>
      </c>
      <c r="D23" s="14">
        <v>4</v>
      </c>
      <c r="E23" s="14" t="s">
        <v>22</v>
      </c>
      <c r="F23" s="12">
        <v>3</v>
      </c>
      <c r="G23" s="15">
        <f t="shared" si="2"/>
        <v>94.84</v>
      </c>
      <c r="H23" s="16">
        <v>20.16</v>
      </c>
      <c r="I23" s="16">
        <v>74.68</v>
      </c>
      <c r="J23" s="32">
        <v>9640</v>
      </c>
      <c r="K23" s="33">
        <f t="shared" si="3"/>
        <v>12242.335297268344</v>
      </c>
      <c r="L23" s="33">
        <f t="shared" si="1"/>
        <v>914257.6</v>
      </c>
      <c r="M23" s="15"/>
      <c r="N23" s="53" t="s">
        <v>20</v>
      </c>
      <c r="O23" s="38" t="s">
        <v>21</v>
      </c>
    </row>
    <row r="24" spans="1:15" s="46" customFormat="1" ht="19.5" customHeight="1">
      <c r="A24" s="12">
        <v>19</v>
      </c>
      <c r="B24" s="12">
        <v>1</v>
      </c>
      <c r="C24" s="13">
        <v>408</v>
      </c>
      <c r="D24" s="14">
        <v>4</v>
      </c>
      <c r="E24" s="14" t="s">
        <v>22</v>
      </c>
      <c r="F24" s="12">
        <v>3</v>
      </c>
      <c r="G24" s="15">
        <f t="shared" si="2"/>
        <v>95.72999999999999</v>
      </c>
      <c r="H24" s="16">
        <v>20.35</v>
      </c>
      <c r="I24" s="16">
        <v>75.38</v>
      </c>
      <c r="J24" s="32">
        <v>9680</v>
      </c>
      <c r="K24" s="33">
        <f t="shared" si="3"/>
        <v>12293.266118333775</v>
      </c>
      <c r="L24" s="33">
        <f t="shared" si="1"/>
        <v>926666.3999999999</v>
      </c>
      <c r="M24" s="15"/>
      <c r="N24" s="53" t="s">
        <v>20</v>
      </c>
      <c r="O24" s="38" t="s">
        <v>21</v>
      </c>
    </row>
    <row r="25" spans="1:15" s="46" customFormat="1" ht="19.5" customHeight="1">
      <c r="A25" s="12">
        <v>20</v>
      </c>
      <c r="B25" s="12">
        <v>1</v>
      </c>
      <c r="C25" s="13">
        <v>501</v>
      </c>
      <c r="D25" s="14">
        <v>5</v>
      </c>
      <c r="E25" s="14" t="s">
        <v>19</v>
      </c>
      <c r="F25" s="12">
        <v>3</v>
      </c>
      <c r="G25" s="15">
        <f t="shared" si="2"/>
        <v>67.09</v>
      </c>
      <c r="H25" s="16">
        <v>14.26</v>
      </c>
      <c r="I25" s="16">
        <v>52.83</v>
      </c>
      <c r="J25" s="32">
        <v>9590</v>
      </c>
      <c r="K25" s="33">
        <f t="shared" si="3"/>
        <v>12178.555744841946</v>
      </c>
      <c r="L25" s="33">
        <f t="shared" si="1"/>
        <v>643393.1</v>
      </c>
      <c r="M25" s="15"/>
      <c r="N25" s="53" t="s">
        <v>20</v>
      </c>
      <c r="O25" s="38" t="s">
        <v>21</v>
      </c>
    </row>
    <row r="26" spans="1:15" s="46" customFormat="1" ht="19.5" customHeight="1">
      <c r="A26" s="12">
        <v>21</v>
      </c>
      <c r="B26" s="12">
        <v>1</v>
      </c>
      <c r="C26" s="13">
        <v>502</v>
      </c>
      <c r="D26" s="14">
        <v>5</v>
      </c>
      <c r="E26" s="14" t="s">
        <v>19</v>
      </c>
      <c r="F26" s="12">
        <v>3</v>
      </c>
      <c r="G26" s="15">
        <f t="shared" si="2"/>
        <v>67.09</v>
      </c>
      <c r="H26" s="16">
        <v>14.26</v>
      </c>
      <c r="I26" s="16">
        <v>52.83</v>
      </c>
      <c r="J26" s="32">
        <v>9690</v>
      </c>
      <c r="K26" s="33">
        <f t="shared" si="3"/>
        <v>12305.547984099943</v>
      </c>
      <c r="L26" s="33">
        <f t="shared" si="1"/>
        <v>650102.1</v>
      </c>
      <c r="M26" s="15"/>
      <c r="N26" s="53" t="s">
        <v>20</v>
      </c>
      <c r="O26" s="38" t="s">
        <v>21</v>
      </c>
    </row>
    <row r="27" spans="1:15" s="46" customFormat="1" ht="19.5" customHeight="1">
      <c r="A27" s="12">
        <v>22</v>
      </c>
      <c r="B27" s="12">
        <v>1</v>
      </c>
      <c r="C27" s="13">
        <v>503</v>
      </c>
      <c r="D27" s="14">
        <v>5</v>
      </c>
      <c r="E27" s="14" t="s">
        <v>19</v>
      </c>
      <c r="F27" s="12">
        <v>3</v>
      </c>
      <c r="G27" s="15">
        <f t="shared" si="2"/>
        <v>70.08</v>
      </c>
      <c r="H27" s="16">
        <v>14.9</v>
      </c>
      <c r="I27" s="16">
        <v>55.18</v>
      </c>
      <c r="J27" s="32">
        <v>9630</v>
      </c>
      <c r="K27" s="33">
        <f t="shared" si="3"/>
        <v>12230.344327654948</v>
      </c>
      <c r="L27" s="33">
        <f t="shared" si="1"/>
        <v>674870.4</v>
      </c>
      <c r="M27" s="15"/>
      <c r="N27" s="53" t="s">
        <v>20</v>
      </c>
      <c r="O27" s="38" t="s">
        <v>21</v>
      </c>
    </row>
    <row r="28" spans="1:15" s="46" customFormat="1" ht="19.5" customHeight="1">
      <c r="A28" s="12">
        <v>23</v>
      </c>
      <c r="B28" s="12">
        <v>1</v>
      </c>
      <c r="C28" s="13">
        <v>505</v>
      </c>
      <c r="D28" s="14">
        <v>5</v>
      </c>
      <c r="E28" s="14" t="s">
        <v>19</v>
      </c>
      <c r="F28" s="12">
        <v>3</v>
      </c>
      <c r="G28" s="15">
        <f t="shared" si="2"/>
        <v>67.09</v>
      </c>
      <c r="H28" s="16">
        <v>14.26</v>
      </c>
      <c r="I28" s="16">
        <v>52.83</v>
      </c>
      <c r="J28" s="32">
        <v>9610</v>
      </c>
      <c r="K28" s="33">
        <f t="shared" si="3"/>
        <v>12203.954192693545</v>
      </c>
      <c r="L28" s="33">
        <f t="shared" si="1"/>
        <v>644734.9</v>
      </c>
      <c r="M28" s="15"/>
      <c r="N28" s="53" t="s">
        <v>20</v>
      </c>
      <c r="O28" s="38" t="s">
        <v>21</v>
      </c>
    </row>
    <row r="29" spans="1:15" s="46" customFormat="1" ht="19.5" customHeight="1">
      <c r="A29" s="12">
        <v>24</v>
      </c>
      <c r="B29" s="12">
        <v>1</v>
      </c>
      <c r="C29" s="13">
        <v>506</v>
      </c>
      <c r="D29" s="14">
        <v>5</v>
      </c>
      <c r="E29" s="14" t="s">
        <v>19</v>
      </c>
      <c r="F29" s="12">
        <v>3</v>
      </c>
      <c r="G29" s="15">
        <f t="shared" si="2"/>
        <v>67.09</v>
      </c>
      <c r="H29" s="16">
        <v>14.26</v>
      </c>
      <c r="I29" s="16">
        <v>52.83</v>
      </c>
      <c r="J29" s="32">
        <v>9720</v>
      </c>
      <c r="K29" s="33">
        <f t="shared" si="3"/>
        <v>12343.645655877344</v>
      </c>
      <c r="L29" s="33">
        <f t="shared" si="1"/>
        <v>652114.8</v>
      </c>
      <c r="M29" s="15"/>
      <c r="N29" s="53" t="s">
        <v>20</v>
      </c>
      <c r="O29" s="38" t="s">
        <v>21</v>
      </c>
    </row>
    <row r="30" spans="1:15" s="46" customFormat="1" ht="19.5" customHeight="1">
      <c r="A30" s="12">
        <v>25</v>
      </c>
      <c r="B30" s="12">
        <v>1</v>
      </c>
      <c r="C30" s="13">
        <v>507</v>
      </c>
      <c r="D30" s="14">
        <v>5</v>
      </c>
      <c r="E30" s="14" t="s">
        <v>22</v>
      </c>
      <c r="F30" s="12">
        <v>3</v>
      </c>
      <c r="G30" s="15">
        <f t="shared" si="2"/>
        <v>94.84</v>
      </c>
      <c r="H30" s="16">
        <v>20.16</v>
      </c>
      <c r="I30" s="16">
        <v>74.68</v>
      </c>
      <c r="J30" s="32">
        <v>9770</v>
      </c>
      <c r="K30" s="33">
        <f t="shared" si="3"/>
        <v>12407.429030530262</v>
      </c>
      <c r="L30" s="33">
        <f t="shared" si="1"/>
        <v>926586.8</v>
      </c>
      <c r="M30" s="15"/>
      <c r="N30" s="53" t="s">
        <v>20</v>
      </c>
      <c r="O30" s="38" t="s">
        <v>21</v>
      </c>
    </row>
    <row r="31" spans="1:15" s="46" customFormat="1" ht="19.5" customHeight="1">
      <c r="A31" s="12">
        <v>26</v>
      </c>
      <c r="B31" s="12">
        <v>1</v>
      </c>
      <c r="C31" s="13">
        <v>508</v>
      </c>
      <c r="D31" s="14">
        <v>5</v>
      </c>
      <c r="E31" s="14" t="s">
        <v>22</v>
      </c>
      <c r="F31" s="12">
        <v>3</v>
      </c>
      <c r="G31" s="15">
        <f t="shared" si="2"/>
        <v>95.72999999999999</v>
      </c>
      <c r="H31" s="16">
        <v>20.35</v>
      </c>
      <c r="I31" s="16">
        <v>75.38</v>
      </c>
      <c r="J31" s="32">
        <v>9830</v>
      </c>
      <c r="K31" s="33">
        <f t="shared" si="3"/>
        <v>12483.760944547625</v>
      </c>
      <c r="L31" s="33">
        <f t="shared" si="1"/>
        <v>941025.8999999999</v>
      </c>
      <c r="M31" s="15"/>
      <c r="N31" s="53" t="s">
        <v>20</v>
      </c>
      <c r="O31" s="38" t="s">
        <v>21</v>
      </c>
    </row>
    <row r="32" spans="1:15" s="46" customFormat="1" ht="19.5" customHeight="1">
      <c r="A32" s="12">
        <v>27</v>
      </c>
      <c r="B32" s="12">
        <v>1</v>
      </c>
      <c r="C32" s="13">
        <v>603</v>
      </c>
      <c r="D32" s="14">
        <v>6</v>
      </c>
      <c r="E32" s="14" t="s">
        <v>19</v>
      </c>
      <c r="F32" s="12">
        <v>3</v>
      </c>
      <c r="G32" s="15">
        <f t="shared" si="2"/>
        <v>70.08</v>
      </c>
      <c r="H32" s="16">
        <v>14.9</v>
      </c>
      <c r="I32" s="16">
        <v>55.18</v>
      </c>
      <c r="J32" s="32">
        <v>9740</v>
      </c>
      <c r="K32" s="33">
        <f t="shared" si="3"/>
        <v>12370.047118521203</v>
      </c>
      <c r="L32" s="33">
        <f t="shared" si="1"/>
        <v>682579.2</v>
      </c>
      <c r="M32" s="15"/>
      <c r="N32" s="53" t="s">
        <v>20</v>
      </c>
      <c r="O32" s="38" t="s">
        <v>21</v>
      </c>
    </row>
    <row r="33" spans="1:15" s="46" customFormat="1" ht="19.5" customHeight="1">
      <c r="A33" s="12">
        <v>28</v>
      </c>
      <c r="B33" s="12">
        <v>1</v>
      </c>
      <c r="C33" s="13">
        <v>605</v>
      </c>
      <c r="D33" s="14">
        <v>6</v>
      </c>
      <c r="E33" s="14" t="s">
        <v>19</v>
      </c>
      <c r="F33" s="12">
        <v>3</v>
      </c>
      <c r="G33" s="15">
        <f t="shared" si="2"/>
        <v>67.09</v>
      </c>
      <c r="H33" s="16">
        <v>14.26</v>
      </c>
      <c r="I33" s="16">
        <v>52.83</v>
      </c>
      <c r="J33" s="32">
        <v>9670</v>
      </c>
      <c r="K33" s="33">
        <f t="shared" si="3"/>
        <v>12280.149536248346</v>
      </c>
      <c r="L33" s="33">
        <f t="shared" si="1"/>
        <v>648760.3</v>
      </c>
      <c r="M33" s="15"/>
      <c r="N33" s="53" t="s">
        <v>20</v>
      </c>
      <c r="O33" s="38" t="s">
        <v>21</v>
      </c>
    </row>
    <row r="34" spans="1:15" s="46" customFormat="1" ht="19.5" customHeight="1">
      <c r="A34" s="12">
        <v>29</v>
      </c>
      <c r="B34" s="12">
        <v>1</v>
      </c>
      <c r="C34" s="13">
        <v>607</v>
      </c>
      <c r="D34" s="14">
        <v>6</v>
      </c>
      <c r="E34" s="14" t="s">
        <v>22</v>
      </c>
      <c r="F34" s="12">
        <v>3</v>
      </c>
      <c r="G34" s="15">
        <f t="shared" si="2"/>
        <v>94.84</v>
      </c>
      <c r="H34" s="16">
        <v>20.16</v>
      </c>
      <c r="I34" s="16">
        <v>74.68</v>
      </c>
      <c r="J34" s="32">
        <v>9800</v>
      </c>
      <c r="K34" s="33">
        <f t="shared" si="3"/>
        <v>12445.527584359934</v>
      </c>
      <c r="L34" s="33">
        <f aca="true" t="shared" si="4" ref="L34:L83">J34*G34</f>
        <v>929432</v>
      </c>
      <c r="M34" s="15"/>
      <c r="N34" s="53" t="s">
        <v>20</v>
      </c>
      <c r="O34" s="38" t="s">
        <v>21</v>
      </c>
    </row>
    <row r="35" spans="1:15" s="46" customFormat="1" ht="19.5" customHeight="1">
      <c r="A35" s="12">
        <v>30</v>
      </c>
      <c r="B35" s="12">
        <v>1</v>
      </c>
      <c r="C35" s="13">
        <v>608</v>
      </c>
      <c r="D35" s="14">
        <v>6</v>
      </c>
      <c r="E35" s="14" t="s">
        <v>22</v>
      </c>
      <c r="F35" s="12">
        <v>3</v>
      </c>
      <c r="G35" s="15">
        <f t="shared" si="2"/>
        <v>95.72999999999999</v>
      </c>
      <c r="H35" s="16">
        <v>20.35</v>
      </c>
      <c r="I35" s="16">
        <v>75.38</v>
      </c>
      <c r="J35" s="32">
        <v>9860</v>
      </c>
      <c r="K35" s="33">
        <f t="shared" si="3"/>
        <v>12521.859909790395</v>
      </c>
      <c r="L35" s="33">
        <f t="shared" si="4"/>
        <v>943897.7999999999</v>
      </c>
      <c r="M35" s="15"/>
      <c r="N35" s="53" t="s">
        <v>20</v>
      </c>
      <c r="O35" s="38" t="s">
        <v>21</v>
      </c>
    </row>
    <row r="36" spans="1:15" s="46" customFormat="1" ht="19.5" customHeight="1">
      <c r="A36" s="12">
        <v>31</v>
      </c>
      <c r="B36" s="12">
        <v>1</v>
      </c>
      <c r="C36" s="13">
        <v>701</v>
      </c>
      <c r="D36" s="14">
        <v>7</v>
      </c>
      <c r="E36" s="14" t="s">
        <v>19</v>
      </c>
      <c r="F36" s="12">
        <v>3</v>
      </c>
      <c r="G36" s="15">
        <f t="shared" si="2"/>
        <v>67.09</v>
      </c>
      <c r="H36" s="16">
        <v>14.26</v>
      </c>
      <c r="I36" s="16">
        <v>52.83</v>
      </c>
      <c r="J36" s="32">
        <v>9840</v>
      </c>
      <c r="K36" s="33">
        <f t="shared" si="3"/>
        <v>12496.03634298694</v>
      </c>
      <c r="L36" s="33">
        <f t="shared" si="4"/>
        <v>660165.6</v>
      </c>
      <c r="M36" s="15"/>
      <c r="N36" s="53" t="s">
        <v>20</v>
      </c>
      <c r="O36" s="38" t="s">
        <v>21</v>
      </c>
    </row>
    <row r="37" spans="1:15" s="46" customFormat="1" ht="19.5" customHeight="1">
      <c r="A37" s="12">
        <v>32</v>
      </c>
      <c r="B37" s="12">
        <v>1</v>
      </c>
      <c r="C37" s="13">
        <v>702</v>
      </c>
      <c r="D37" s="14">
        <v>7</v>
      </c>
      <c r="E37" s="14" t="s">
        <v>19</v>
      </c>
      <c r="F37" s="12">
        <v>3</v>
      </c>
      <c r="G37" s="15">
        <f t="shared" si="2"/>
        <v>67.09</v>
      </c>
      <c r="H37" s="16">
        <v>14.26</v>
      </c>
      <c r="I37" s="16">
        <v>52.83</v>
      </c>
      <c r="J37" s="32">
        <v>9940</v>
      </c>
      <c r="K37" s="33">
        <f t="shared" si="3"/>
        <v>12623.028582244937</v>
      </c>
      <c r="L37" s="33">
        <f t="shared" si="4"/>
        <v>666874.6</v>
      </c>
      <c r="M37" s="15"/>
      <c r="N37" s="53" t="s">
        <v>20</v>
      </c>
      <c r="O37" s="38" t="s">
        <v>21</v>
      </c>
    </row>
    <row r="38" spans="1:15" s="46" customFormat="1" ht="19.5" customHeight="1">
      <c r="A38" s="12">
        <v>33</v>
      </c>
      <c r="B38" s="12">
        <v>1</v>
      </c>
      <c r="C38" s="13">
        <v>703</v>
      </c>
      <c r="D38" s="14">
        <v>7</v>
      </c>
      <c r="E38" s="14" t="s">
        <v>19</v>
      </c>
      <c r="F38" s="12">
        <v>3</v>
      </c>
      <c r="G38" s="15">
        <f t="shared" si="2"/>
        <v>70.08</v>
      </c>
      <c r="H38" s="16">
        <v>14.9</v>
      </c>
      <c r="I38" s="16">
        <v>55.18</v>
      </c>
      <c r="J38" s="32">
        <v>9880</v>
      </c>
      <c r="K38" s="33">
        <f t="shared" si="3"/>
        <v>12547.850670532802</v>
      </c>
      <c r="L38" s="33">
        <f t="shared" si="4"/>
        <v>692390.4</v>
      </c>
      <c r="M38" s="15"/>
      <c r="N38" s="53" t="s">
        <v>20</v>
      </c>
      <c r="O38" s="38" t="s">
        <v>21</v>
      </c>
    </row>
    <row r="39" spans="1:15" s="46" customFormat="1" ht="19.5" customHeight="1">
      <c r="A39" s="12">
        <v>34</v>
      </c>
      <c r="B39" s="12">
        <v>1</v>
      </c>
      <c r="C39" s="13">
        <v>705</v>
      </c>
      <c r="D39" s="14">
        <v>7</v>
      </c>
      <c r="E39" s="14" t="s">
        <v>19</v>
      </c>
      <c r="F39" s="12">
        <v>3</v>
      </c>
      <c r="G39" s="15">
        <f t="shared" si="2"/>
        <v>67.09</v>
      </c>
      <c r="H39" s="16">
        <v>14.26</v>
      </c>
      <c r="I39" s="16">
        <v>52.83</v>
      </c>
      <c r="J39" s="32">
        <v>9860</v>
      </c>
      <c r="K39" s="33">
        <f t="shared" si="3"/>
        <v>12521.434790838539</v>
      </c>
      <c r="L39" s="33">
        <f t="shared" si="4"/>
        <v>661507.4</v>
      </c>
      <c r="M39" s="15"/>
      <c r="N39" s="53" t="s">
        <v>20</v>
      </c>
      <c r="O39" s="38" t="s">
        <v>21</v>
      </c>
    </row>
    <row r="40" spans="1:15" s="46" customFormat="1" ht="19.5" customHeight="1">
      <c r="A40" s="12">
        <v>35</v>
      </c>
      <c r="B40" s="12">
        <v>1</v>
      </c>
      <c r="C40" s="13">
        <v>706</v>
      </c>
      <c r="D40" s="14">
        <v>7</v>
      </c>
      <c r="E40" s="14" t="s">
        <v>19</v>
      </c>
      <c r="F40" s="12">
        <v>3</v>
      </c>
      <c r="G40" s="15">
        <f t="shared" si="2"/>
        <v>67.09</v>
      </c>
      <c r="H40" s="16">
        <v>14.26</v>
      </c>
      <c r="I40" s="16">
        <v>52.83</v>
      </c>
      <c r="J40" s="32">
        <v>9970</v>
      </c>
      <c r="K40" s="33">
        <f t="shared" si="3"/>
        <v>12661.126254022338</v>
      </c>
      <c r="L40" s="33">
        <f t="shared" si="4"/>
        <v>668887.3</v>
      </c>
      <c r="M40" s="15"/>
      <c r="N40" s="53" t="s">
        <v>20</v>
      </c>
      <c r="O40" s="38" t="s">
        <v>21</v>
      </c>
    </row>
    <row r="41" spans="1:15" s="46" customFormat="1" ht="19.5" customHeight="1">
      <c r="A41" s="12">
        <v>36</v>
      </c>
      <c r="B41" s="12">
        <v>1</v>
      </c>
      <c r="C41" s="13">
        <v>707</v>
      </c>
      <c r="D41" s="14">
        <v>7</v>
      </c>
      <c r="E41" s="14" t="s">
        <v>22</v>
      </c>
      <c r="F41" s="12">
        <v>3</v>
      </c>
      <c r="G41" s="15">
        <f t="shared" si="2"/>
        <v>94.84</v>
      </c>
      <c r="H41" s="16">
        <v>20.16</v>
      </c>
      <c r="I41" s="16">
        <v>74.68</v>
      </c>
      <c r="J41" s="32">
        <v>10020</v>
      </c>
      <c r="K41" s="33">
        <f t="shared" si="3"/>
        <v>12724.916979110872</v>
      </c>
      <c r="L41" s="33">
        <f t="shared" si="4"/>
        <v>950296.8</v>
      </c>
      <c r="M41" s="15"/>
      <c r="N41" s="53" t="s">
        <v>20</v>
      </c>
      <c r="O41" s="38" t="s">
        <v>21</v>
      </c>
    </row>
    <row r="42" spans="1:15" s="46" customFormat="1" ht="19.5" customHeight="1">
      <c r="A42" s="12">
        <v>37</v>
      </c>
      <c r="B42" s="12">
        <v>1</v>
      </c>
      <c r="C42" s="13">
        <v>708</v>
      </c>
      <c r="D42" s="14">
        <v>7</v>
      </c>
      <c r="E42" s="14" t="s">
        <v>22</v>
      </c>
      <c r="F42" s="12">
        <v>3</v>
      </c>
      <c r="G42" s="15">
        <f t="shared" si="2"/>
        <v>95.72999999999999</v>
      </c>
      <c r="H42" s="16">
        <v>20.35</v>
      </c>
      <c r="I42" s="16">
        <v>75.38</v>
      </c>
      <c r="J42" s="32">
        <v>10080</v>
      </c>
      <c r="K42" s="33">
        <f t="shared" si="3"/>
        <v>12801.252321570708</v>
      </c>
      <c r="L42" s="33">
        <f t="shared" si="4"/>
        <v>964958.3999999999</v>
      </c>
      <c r="M42" s="15"/>
      <c r="N42" s="53" t="s">
        <v>20</v>
      </c>
      <c r="O42" s="38" t="s">
        <v>21</v>
      </c>
    </row>
    <row r="43" spans="1:15" s="46" customFormat="1" ht="19.5" customHeight="1">
      <c r="A43" s="12">
        <v>38</v>
      </c>
      <c r="B43" s="12">
        <v>1</v>
      </c>
      <c r="C43" s="13">
        <v>801</v>
      </c>
      <c r="D43" s="14">
        <v>8</v>
      </c>
      <c r="E43" s="14" t="s">
        <v>19</v>
      </c>
      <c r="F43" s="12">
        <v>3</v>
      </c>
      <c r="G43" s="15">
        <f t="shared" si="2"/>
        <v>67.09</v>
      </c>
      <c r="H43" s="16">
        <v>14.26</v>
      </c>
      <c r="I43" s="16">
        <v>52.83</v>
      </c>
      <c r="J43" s="32">
        <v>9870</v>
      </c>
      <c r="K43" s="33">
        <f t="shared" si="3"/>
        <v>12534.13401476434</v>
      </c>
      <c r="L43" s="33">
        <f t="shared" si="4"/>
        <v>662178.3</v>
      </c>
      <c r="M43" s="15"/>
      <c r="N43" s="53" t="s">
        <v>20</v>
      </c>
      <c r="O43" s="38" t="s">
        <v>21</v>
      </c>
    </row>
    <row r="44" spans="1:15" s="46" customFormat="1" ht="19.5" customHeight="1">
      <c r="A44" s="12">
        <v>39</v>
      </c>
      <c r="B44" s="12">
        <v>1</v>
      </c>
      <c r="C44" s="13">
        <v>802</v>
      </c>
      <c r="D44" s="14">
        <v>8</v>
      </c>
      <c r="E44" s="14" t="s">
        <v>19</v>
      </c>
      <c r="F44" s="12">
        <v>3</v>
      </c>
      <c r="G44" s="15">
        <f t="shared" si="2"/>
        <v>67.09</v>
      </c>
      <c r="H44" s="16">
        <v>14.26</v>
      </c>
      <c r="I44" s="16">
        <v>52.83</v>
      </c>
      <c r="J44" s="32">
        <v>9970</v>
      </c>
      <c r="K44" s="33">
        <f t="shared" si="3"/>
        <v>12661.126254022338</v>
      </c>
      <c r="L44" s="33">
        <f t="shared" si="4"/>
        <v>668887.3</v>
      </c>
      <c r="M44" s="15"/>
      <c r="N44" s="53" t="s">
        <v>20</v>
      </c>
      <c r="O44" s="38" t="s">
        <v>21</v>
      </c>
    </row>
    <row r="45" spans="1:15" s="46" customFormat="1" ht="19.5" customHeight="1">
      <c r="A45" s="12">
        <v>40</v>
      </c>
      <c r="B45" s="12">
        <v>1</v>
      </c>
      <c r="C45" s="13">
        <v>803</v>
      </c>
      <c r="D45" s="14">
        <v>8</v>
      </c>
      <c r="E45" s="14" t="s">
        <v>19</v>
      </c>
      <c r="F45" s="12">
        <v>3</v>
      </c>
      <c r="G45" s="15">
        <f t="shared" si="2"/>
        <v>70.08</v>
      </c>
      <c r="H45" s="16">
        <v>14.9</v>
      </c>
      <c r="I45" s="16">
        <v>55.18</v>
      </c>
      <c r="J45" s="32">
        <v>9910</v>
      </c>
      <c r="K45" s="33">
        <f t="shared" si="3"/>
        <v>12585.951431678142</v>
      </c>
      <c r="L45" s="33">
        <f t="shared" si="4"/>
        <v>694492.7999999999</v>
      </c>
      <c r="M45" s="15"/>
      <c r="N45" s="53" t="s">
        <v>20</v>
      </c>
      <c r="O45" s="38" t="s">
        <v>21</v>
      </c>
    </row>
    <row r="46" spans="1:15" s="46" customFormat="1" ht="19.5" customHeight="1">
      <c r="A46" s="12">
        <v>41</v>
      </c>
      <c r="B46" s="12">
        <v>1</v>
      </c>
      <c r="C46" s="13">
        <v>805</v>
      </c>
      <c r="D46" s="14">
        <v>8</v>
      </c>
      <c r="E46" s="14" t="s">
        <v>19</v>
      </c>
      <c r="F46" s="12">
        <v>3</v>
      </c>
      <c r="G46" s="15">
        <f t="shared" si="2"/>
        <v>67.09</v>
      </c>
      <c r="H46" s="16">
        <v>14.26</v>
      </c>
      <c r="I46" s="16">
        <v>52.83</v>
      </c>
      <c r="J46" s="32">
        <v>9890</v>
      </c>
      <c r="K46" s="33">
        <f t="shared" si="3"/>
        <v>12559.532462615938</v>
      </c>
      <c r="L46" s="33">
        <f t="shared" si="4"/>
        <v>663520.1</v>
      </c>
      <c r="M46" s="15"/>
      <c r="N46" s="53" t="s">
        <v>20</v>
      </c>
      <c r="O46" s="38" t="s">
        <v>21</v>
      </c>
    </row>
    <row r="47" spans="1:15" s="46" customFormat="1" ht="19.5" customHeight="1">
      <c r="A47" s="12">
        <v>42</v>
      </c>
      <c r="B47" s="12">
        <v>1</v>
      </c>
      <c r="C47" s="13">
        <v>806</v>
      </c>
      <c r="D47" s="14">
        <v>8</v>
      </c>
      <c r="E47" s="14" t="s">
        <v>19</v>
      </c>
      <c r="F47" s="12">
        <v>3</v>
      </c>
      <c r="G47" s="15">
        <f t="shared" si="2"/>
        <v>67.09</v>
      </c>
      <c r="H47" s="16">
        <v>14.26</v>
      </c>
      <c r="I47" s="16">
        <v>52.83</v>
      </c>
      <c r="J47" s="32">
        <v>10000</v>
      </c>
      <c r="K47" s="33">
        <f t="shared" si="3"/>
        <v>12699.223925799735</v>
      </c>
      <c r="L47" s="33">
        <f t="shared" si="4"/>
        <v>670900</v>
      </c>
      <c r="M47" s="15"/>
      <c r="N47" s="53" t="s">
        <v>20</v>
      </c>
      <c r="O47" s="38" t="s">
        <v>21</v>
      </c>
    </row>
    <row r="48" spans="1:15" s="46" customFormat="1" ht="19.5" customHeight="1">
      <c r="A48" s="12">
        <v>43</v>
      </c>
      <c r="B48" s="12">
        <v>1</v>
      </c>
      <c r="C48" s="13">
        <v>807</v>
      </c>
      <c r="D48" s="14">
        <v>8</v>
      </c>
      <c r="E48" s="14" t="s">
        <v>22</v>
      </c>
      <c r="F48" s="12">
        <v>3</v>
      </c>
      <c r="G48" s="15">
        <f t="shared" si="2"/>
        <v>94.84</v>
      </c>
      <c r="H48" s="16">
        <v>20.16</v>
      </c>
      <c r="I48" s="16">
        <v>74.68</v>
      </c>
      <c r="J48" s="32">
        <v>10050</v>
      </c>
      <c r="K48" s="33">
        <f t="shared" si="3"/>
        <v>12763.015532940544</v>
      </c>
      <c r="L48" s="33">
        <f t="shared" si="4"/>
        <v>953142</v>
      </c>
      <c r="M48" s="15"/>
      <c r="N48" s="53" t="s">
        <v>20</v>
      </c>
      <c r="O48" s="38" t="s">
        <v>21</v>
      </c>
    </row>
    <row r="49" spans="1:15" s="46" customFormat="1" ht="19.5" customHeight="1">
      <c r="A49" s="12">
        <v>44</v>
      </c>
      <c r="B49" s="12">
        <v>1</v>
      </c>
      <c r="C49" s="13">
        <v>808</v>
      </c>
      <c r="D49" s="14">
        <v>8</v>
      </c>
      <c r="E49" s="14" t="s">
        <v>22</v>
      </c>
      <c r="F49" s="12">
        <v>3</v>
      </c>
      <c r="G49" s="15">
        <f t="shared" si="2"/>
        <v>95.72999999999999</v>
      </c>
      <c r="H49" s="16">
        <v>20.35</v>
      </c>
      <c r="I49" s="16">
        <v>75.38</v>
      </c>
      <c r="J49" s="32">
        <v>10110</v>
      </c>
      <c r="K49" s="33">
        <f t="shared" si="3"/>
        <v>12839.351286813479</v>
      </c>
      <c r="L49" s="33">
        <f t="shared" si="4"/>
        <v>967830.2999999999</v>
      </c>
      <c r="M49" s="15"/>
      <c r="N49" s="53" t="s">
        <v>20</v>
      </c>
      <c r="O49" s="38" t="s">
        <v>21</v>
      </c>
    </row>
    <row r="50" spans="1:15" s="46" customFormat="1" ht="19.5" customHeight="1">
      <c r="A50" s="12">
        <v>45</v>
      </c>
      <c r="B50" s="12">
        <v>1</v>
      </c>
      <c r="C50" s="13">
        <v>901</v>
      </c>
      <c r="D50" s="14">
        <v>9</v>
      </c>
      <c r="E50" s="14" t="s">
        <v>19</v>
      </c>
      <c r="F50" s="12">
        <v>3</v>
      </c>
      <c r="G50" s="15">
        <f t="shared" si="2"/>
        <v>67.09</v>
      </c>
      <c r="H50" s="16">
        <v>14.26</v>
      </c>
      <c r="I50" s="16">
        <v>52.83</v>
      </c>
      <c r="J50" s="32">
        <v>9920</v>
      </c>
      <c r="K50" s="33">
        <f t="shared" si="3"/>
        <v>12597.63013439334</v>
      </c>
      <c r="L50" s="33">
        <f t="shared" si="4"/>
        <v>665532.8</v>
      </c>
      <c r="M50" s="15"/>
      <c r="N50" s="53" t="s">
        <v>20</v>
      </c>
      <c r="O50" s="38" t="s">
        <v>21</v>
      </c>
    </row>
    <row r="51" spans="1:15" s="46" customFormat="1" ht="19.5" customHeight="1">
      <c r="A51" s="12">
        <v>46</v>
      </c>
      <c r="B51" s="12">
        <v>1</v>
      </c>
      <c r="C51" s="13">
        <v>902</v>
      </c>
      <c r="D51" s="14">
        <v>9</v>
      </c>
      <c r="E51" s="14" t="s">
        <v>19</v>
      </c>
      <c r="F51" s="12">
        <v>3</v>
      </c>
      <c r="G51" s="15">
        <f t="shared" si="2"/>
        <v>67.09</v>
      </c>
      <c r="H51" s="16">
        <v>14.26</v>
      </c>
      <c r="I51" s="16">
        <v>52.83</v>
      </c>
      <c r="J51" s="32">
        <v>10030</v>
      </c>
      <c r="K51" s="33">
        <f t="shared" si="3"/>
        <v>12737.321597577136</v>
      </c>
      <c r="L51" s="33">
        <f t="shared" si="4"/>
        <v>672912.7000000001</v>
      </c>
      <c r="M51" s="15"/>
      <c r="N51" s="53" t="s">
        <v>20</v>
      </c>
      <c r="O51" s="38" t="s">
        <v>21</v>
      </c>
    </row>
    <row r="52" spans="1:15" s="46" customFormat="1" ht="19.5" customHeight="1">
      <c r="A52" s="12">
        <v>47</v>
      </c>
      <c r="B52" s="12">
        <v>1</v>
      </c>
      <c r="C52" s="13">
        <v>905</v>
      </c>
      <c r="D52" s="14">
        <v>9</v>
      </c>
      <c r="E52" s="14" t="s">
        <v>19</v>
      </c>
      <c r="F52" s="12">
        <v>3</v>
      </c>
      <c r="G52" s="15">
        <f t="shared" si="2"/>
        <v>67.09</v>
      </c>
      <c r="H52" s="16">
        <v>14.26</v>
      </c>
      <c r="I52" s="16">
        <v>52.83</v>
      </c>
      <c r="J52" s="32">
        <v>9940</v>
      </c>
      <c r="K52" s="33">
        <f t="shared" si="3"/>
        <v>12623.028582244937</v>
      </c>
      <c r="L52" s="33">
        <f t="shared" si="4"/>
        <v>666874.6</v>
      </c>
      <c r="M52" s="15"/>
      <c r="N52" s="53" t="s">
        <v>20</v>
      </c>
      <c r="O52" s="38" t="s">
        <v>21</v>
      </c>
    </row>
    <row r="53" spans="1:15" s="46" customFormat="1" ht="19.5" customHeight="1">
      <c r="A53" s="12">
        <v>48</v>
      </c>
      <c r="B53" s="12">
        <v>1</v>
      </c>
      <c r="C53" s="13">
        <v>906</v>
      </c>
      <c r="D53" s="14">
        <v>9</v>
      </c>
      <c r="E53" s="14" t="s">
        <v>19</v>
      </c>
      <c r="F53" s="12">
        <v>3</v>
      </c>
      <c r="G53" s="15">
        <f t="shared" si="2"/>
        <v>67.09</v>
      </c>
      <c r="H53" s="16">
        <v>14.26</v>
      </c>
      <c r="I53" s="16">
        <v>52.83</v>
      </c>
      <c r="J53" s="32">
        <v>10060</v>
      </c>
      <c r="K53" s="33">
        <f t="shared" si="3"/>
        <v>12775.419269354534</v>
      </c>
      <c r="L53" s="33">
        <f t="shared" si="4"/>
        <v>674925.4</v>
      </c>
      <c r="M53" s="15"/>
      <c r="N53" s="53" t="s">
        <v>20</v>
      </c>
      <c r="O53" s="38" t="s">
        <v>21</v>
      </c>
    </row>
    <row r="54" spans="1:15" s="46" customFormat="1" ht="19.5" customHeight="1">
      <c r="A54" s="12">
        <v>49</v>
      </c>
      <c r="B54" s="12">
        <v>1</v>
      </c>
      <c r="C54" s="13">
        <v>907</v>
      </c>
      <c r="D54" s="14">
        <v>9</v>
      </c>
      <c r="E54" s="14" t="s">
        <v>22</v>
      </c>
      <c r="F54" s="12">
        <v>3</v>
      </c>
      <c r="G54" s="15">
        <f t="shared" si="2"/>
        <v>94.84</v>
      </c>
      <c r="H54" s="16">
        <v>20.16</v>
      </c>
      <c r="I54" s="16">
        <v>74.68</v>
      </c>
      <c r="J54" s="32">
        <v>10080</v>
      </c>
      <c r="K54" s="33">
        <f t="shared" si="3"/>
        <v>12801.11408677022</v>
      </c>
      <c r="L54" s="33">
        <f t="shared" si="4"/>
        <v>955987.2000000001</v>
      </c>
      <c r="M54" s="15"/>
      <c r="N54" s="53" t="s">
        <v>20</v>
      </c>
      <c r="O54" s="38" t="s">
        <v>21</v>
      </c>
    </row>
    <row r="55" spans="1:15" s="46" customFormat="1" ht="19.5" customHeight="1">
      <c r="A55" s="12">
        <v>50</v>
      </c>
      <c r="B55" s="12">
        <v>1</v>
      </c>
      <c r="C55" s="13">
        <v>908</v>
      </c>
      <c r="D55" s="14">
        <v>9</v>
      </c>
      <c r="E55" s="14" t="s">
        <v>22</v>
      </c>
      <c r="F55" s="12">
        <v>3</v>
      </c>
      <c r="G55" s="15">
        <f t="shared" si="2"/>
        <v>95.72999999999999</v>
      </c>
      <c r="H55" s="16">
        <v>20.35</v>
      </c>
      <c r="I55" s="16">
        <v>75.38</v>
      </c>
      <c r="J55" s="32">
        <v>10170</v>
      </c>
      <c r="K55" s="33">
        <f t="shared" si="3"/>
        <v>12915.549217299018</v>
      </c>
      <c r="L55" s="33">
        <f t="shared" si="4"/>
        <v>973574.0999999999</v>
      </c>
      <c r="M55" s="15"/>
      <c r="N55" s="53" t="s">
        <v>20</v>
      </c>
      <c r="O55" s="38" t="s">
        <v>21</v>
      </c>
    </row>
    <row r="56" spans="1:15" s="46" customFormat="1" ht="19.5" customHeight="1">
      <c r="A56" s="12">
        <v>51</v>
      </c>
      <c r="B56" s="12">
        <v>1</v>
      </c>
      <c r="C56" s="13">
        <v>1001</v>
      </c>
      <c r="D56" s="14">
        <v>10</v>
      </c>
      <c r="E56" s="14" t="s">
        <v>19</v>
      </c>
      <c r="F56" s="12">
        <v>3</v>
      </c>
      <c r="G56" s="15">
        <f t="shared" si="2"/>
        <v>67.09</v>
      </c>
      <c r="H56" s="16">
        <v>14.26</v>
      </c>
      <c r="I56" s="16">
        <v>52.83</v>
      </c>
      <c r="J56" s="32">
        <v>9950</v>
      </c>
      <c r="K56" s="33">
        <f t="shared" si="3"/>
        <v>12635.727806170737</v>
      </c>
      <c r="L56" s="33">
        <f t="shared" si="4"/>
        <v>667545.5</v>
      </c>
      <c r="M56" s="15"/>
      <c r="N56" s="53" t="s">
        <v>20</v>
      </c>
      <c r="O56" s="38" t="s">
        <v>21</v>
      </c>
    </row>
    <row r="57" spans="1:15" s="46" customFormat="1" ht="19.5" customHeight="1">
      <c r="A57" s="12">
        <v>52</v>
      </c>
      <c r="B57" s="12">
        <v>1</v>
      </c>
      <c r="C57" s="13">
        <v>1002</v>
      </c>
      <c r="D57" s="14">
        <v>10</v>
      </c>
      <c r="E57" s="14" t="s">
        <v>19</v>
      </c>
      <c r="F57" s="12">
        <v>3</v>
      </c>
      <c r="G57" s="15">
        <f t="shared" si="2"/>
        <v>67.09</v>
      </c>
      <c r="H57" s="16">
        <v>14.26</v>
      </c>
      <c r="I57" s="16">
        <v>52.83</v>
      </c>
      <c r="J57" s="32">
        <v>10080</v>
      </c>
      <c r="K57" s="33">
        <f t="shared" si="3"/>
        <v>12800.817717206135</v>
      </c>
      <c r="L57" s="33">
        <f t="shared" si="4"/>
        <v>676267.2000000001</v>
      </c>
      <c r="M57" s="15"/>
      <c r="N57" s="53" t="s">
        <v>20</v>
      </c>
      <c r="O57" s="38" t="s">
        <v>21</v>
      </c>
    </row>
    <row r="58" spans="1:15" s="46" customFormat="1" ht="19.5" customHeight="1">
      <c r="A58" s="12">
        <v>53</v>
      </c>
      <c r="B58" s="12">
        <v>1</v>
      </c>
      <c r="C58" s="13">
        <v>1003</v>
      </c>
      <c r="D58" s="14">
        <v>10</v>
      </c>
      <c r="E58" s="14" t="s">
        <v>19</v>
      </c>
      <c r="F58" s="12">
        <v>3</v>
      </c>
      <c r="G58" s="15">
        <f t="shared" si="2"/>
        <v>70.08</v>
      </c>
      <c r="H58" s="16">
        <v>14.9</v>
      </c>
      <c r="I58" s="16">
        <v>55.18</v>
      </c>
      <c r="J58" s="32">
        <v>9990</v>
      </c>
      <c r="K58" s="33">
        <f t="shared" si="3"/>
        <v>12687.553461399057</v>
      </c>
      <c r="L58" s="33">
        <f t="shared" si="4"/>
        <v>700099.2</v>
      </c>
      <c r="M58" s="15"/>
      <c r="N58" s="53" t="s">
        <v>20</v>
      </c>
      <c r="O58" s="38" t="s">
        <v>21</v>
      </c>
    </row>
    <row r="59" spans="1:15" s="46" customFormat="1" ht="19.5" customHeight="1">
      <c r="A59" s="12">
        <v>54</v>
      </c>
      <c r="B59" s="12">
        <v>1</v>
      </c>
      <c r="C59" s="13">
        <v>1006</v>
      </c>
      <c r="D59" s="14">
        <v>10</v>
      </c>
      <c r="E59" s="14" t="s">
        <v>19</v>
      </c>
      <c r="F59" s="12">
        <v>3</v>
      </c>
      <c r="G59" s="15">
        <f aca="true" t="shared" si="5" ref="G59:G83">H59+I59</f>
        <v>67.09</v>
      </c>
      <c r="H59" s="16">
        <v>14.26</v>
      </c>
      <c r="I59" s="16">
        <v>52.83</v>
      </c>
      <c r="J59" s="32">
        <v>10130</v>
      </c>
      <c r="K59" s="33">
        <f aca="true" t="shared" si="6" ref="K59:K83">L59/I59</f>
        <v>12864.313836835134</v>
      </c>
      <c r="L59" s="33">
        <f t="shared" si="4"/>
        <v>679621.7000000001</v>
      </c>
      <c r="M59" s="15"/>
      <c r="N59" s="53" t="s">
        <v>20</v>
      </c>
      <c r="O59" s="38" t="s">
        <v>21</v>
      </c>
    </row>
    <row r="60" spans="1:15" s="46" customFormat="1" ht="19.5" customHeight="1">
      <c r="A60" s="12">
        <v>55</v>
      </c>
      <c r="B60" s="12">
        <v>1</v>
      </c>
      <c r="C60" s="13">
        <v>1007</v>
      </c>
      <c r="D60" s="14">
        <v>10</v>
      </c>
      <c r="E60" s="14" t="s">
        <v>22</v>
      </c>
      <c r="F60" s="12">
        <v>3</v>
      </c>
      <c r="G60" s="15">
        <f t="shared" si="5"/>
        <v>94.84</v>
      </c>
      <c r="H60" s="16">
        <v>20.16</v>
      </c>
      <c r="I60" s="16">
        <v>74.68</v>
      </c>
      <c r="J60" s="32">
        <v>10110</v>
      </c>
      <c r="K60" s="33">
        <f t="shared" si="6"/>
        <v>12839.212640599892</v>
      </c>
      <c r="L60" s="33">
        <f t="shared" si="4"/>
        <v>958832.4</v>
      </c>
      <c r="M60" s="15"/>
      <c r="N60" s="53" t="s">
        <v>20</v>
      </c>
      <c r="O60" s="38" t="s">
        <v>21</v>
      </c>
    </row>
    <row r="61" spans="1:15" s="46" customFormat="1" ht="19.5" customHeight="1">
      <c r="A61" s="12">
        <v>56</v>
      </c>
      <c r="B61" s="12">
        <v>1</v>
      </c>
      <c r="C61" s="13">
        <v>1008</v>
      </c>
      <c r="D61" s="14">
        <v>10</v>
      </c>
      <c r="E61" s="14" t="s">
        <v>22</v>
      </c>
      <c r="F61" s="12">
        <v>3</v>
      </c>
      <c r="G61" s="15">
        <f t="shared" si="5"/>
        <v>95.72999999999999</v>
      </c>
      <c r="H61" s="16">
        <v>20.35</v>
      </c>
      <c r="I61" s="16">
        <v>75.38</v>
      </c>
      <c r="J61" s="32">
        <v>10200</v>
      </c>
      <c r="K61" s="33">
        <f t="shared" si="6"/>
        <v>12953.648182541787</v>
      </c>
      <c r="L61" s="33">
        <f t="shared" si="4"/>
        <v>976445.9999999999</v>
      </c>
      <c r="M61" s="15"/>
      <c r="N61" s="53" t="s">
        <v>20</v>
      </c>
      <c r="O61" s="38" t="s">
        <v>21</v>
      </c>
    </row>
    <row r="62" spans="1:15" s="46" customFormat="1" ht="19.5" customHeight="1">
      <c r="A62" s="12">
        <v>57</v>
      </c>
      <c r="B62" s="12">
        <v>1</v>
      </c>
      <c r="C62" s="13">
        <v>1101</v>
      </c>
      <c r="D62" s="14">
        <v>11</v>
      </c>
      <c r="E62" s="14" t="s">
        <v>19</v>
      </c>
      <c r="F62" s="12">
        <v>3</v>
      </c>
      <c r="G62" s="15">
        <f t="shared" si="5"/>
        <v>67.09</v>
      </c>
      <c r="H62" s="16">
        <v>14.26</v>
      </c>
      <c r="I62" s="16">
        <v>52.83</v>
      </c>
      <c r="J62" s="32">
        <v>9990</v>
      </c>
      <c r="K62" s="33">
        <f t="shared" si="6"/>
        <v>12686.524701873936</v>
      </c>
      <c r="L62" s="33">
        <f t="shared" si="4"/>
        <v>670229.1</v>
      </c>
      <c r="M62" s="15"/>
      <c r="N62" s="53" t="s">
        <v>20</v>
      </c>
      <c r="O62" s="38" t="s">
        <v>21</v>
      </c>
    </row>
    <row r="63" spans="1:15" s="46" customFormat="1" ht="19.5" customHeight="1">
      <c r="A63" s="12">
        <v>58</v>
      </c>
      <c r="B63" s="12">
        <v>1</v>
      </c>
      <c r="C63" s="13">
        <v>1102</v>
      </c>
      <c r="D63" s="14">
        <v>11</v>
      </c>
      <c r="E63" s="14" t="s">
        <v>19</v>
      </c>
      <c r="F63" s="12">
        <v>3</v>
      </c>
      <c r="G63" s="15">
        <f t="shared" si="5"/>
        <v>67.09</v>
      </c>
      <c r="H63" s="16">
        <v>14.26</v>
      </c>
      <c r="I63" s="16">
        <v>52.83</v>
      </c>
      <c r="J63" s="32">
        <v>10130</v>
      </c>
      <c r="K63" s="33">
        <f t="shared" si="6"/>
        <v>12864.313836835134</v>
      </c>
      <c r="L63" s="33">
        <f t="shared" si="4"/>
        <v>679621.7000000001</v>
      </c>
      <c r="M63" s="15"/>
      <c r="N63" s="53" t="s">
        <v>20</v>
      </c>
      <c r="O63" s="38" t="s">
        <v>21</v>
      </c>
    </row>
    <row r="64" spans="1:15" s="46" customFormat="1" ht="19.5" customHeight="1">
      <c r="A64" s="12">
        <v>59</v>
      </c>
      <c r="B64" s="12">
        <v>1</v>
      </c>
      <c r="C64" s="13">
        <v>1103</v>
      </c>
      <c r="D64" s="14">
        <v>11</v>
      </c>
      <c r="E64" s="14" t="s">
        <v>19</v>
      </c>
      <c r="F64" s="12">
        <v>3</v>
      </c>
      <c r="G64" s="15">
        <f t="shared" si="5"/>
        <v>70.08</v>
      </c>
      <c r="H64" s="16">
        <v>14.9</v>
      </c>
      <c r="I64" s="16">
        <v>55.18</v>
      </c>
      <c r="J64" s="32">
        <v>10020</v>
      </c>
      <c r="K64" s="33">
        <f t="shared" si="6"/>
        <v>12725.654222544399</v>
      </c>
      <c r="L64" s="33">
        <f t="shared" si="4"/>
        <v>702201.6</v>
      </c>
      <c r="M64" s="15"/>
      <c r="N64" s="53" t="s">
        <v>20</v>
      </c>
      <c r="O64" s="38" t="s">
        <v>21</v>
      </c>
    </row>
    <row r="65" spans="1:15" s="46" customFormat="1" ht="19.5" customHeight="1">
      <c r="A65" s="12">
        <v>60</v>
      </c>
      <c r="B65" s="12">
        <v>1</v>
      </c>
      <c r="C65" s="13">
        <v>1105</v>
      </c>
      <c r="D65" s="14">
        <v>11</v>
      </c>
      <c r="E65" s="14" t="s">
        <v>19</v>
      </c>
      <c r="F65" s="12">
        <v>3</v>
      </c>
      <c r="G65" s="15">
        <f t="shared" si="5"/>
        <v>67.09</v>
      </c>
      <c r="H65" s="16">
        <v>14.26</v>
      </c>
      <c r="I65" s="16">
        <v>52.83</v>
      </c>
      <c r="J65" s="32">
        <v>10010</v>
      </c>
      <c r="K65" s="33">
        <f t="shared" si="6"/>
        <v>12711.923149725535</v>
      </c>
      <c r="L65" s="33">
        <f t="shared" si="4"/>
        <v>671570.9</v>
      </c>
      <c r="M65" s="15"/>
      <c r="N65" s="53" t="s">
        <v>20</v>
      </c>
      <c r="O65" s="38" t="s">
        <v>21</v>
      </c>
    </row>
    <row r="66" spans="1:15" s="46" customFormat="1" ht="19.5" customHeight="1">
      <c r="A66" s="12">
        <v>61</v>
      </c>
      <c r="B66" s="12">
        <v>1</v>
      </c>
      <c r="C66" s="13">
        <v>1106</v>
      </c>
      <c r="D66" s="14">
        <v>11</v>
      </c>
      <c r="E66" s="14" t="s">
        <v>19</v>
      </c>
      <c r="F66" s="12">
        <v>3</v>
      </c>
      <c r="G66" s="15">
        <f t="shared" si="5"/>
        <v>67.09</v>
      </c>
      <c r="H66" s="16">
        <v>14.26</v>
      </c>
      <c r="I66" s="16">
        <v>52.83</v>
      </c>
      <c r="J66" s="32">
        <v>10160</v>
      </c>
      <c r="K66" s="33">
        <f t="shared" si="6"/>
        <v>12902.411508612531</v>
      </c>
      <c r="L66" s="33">
        <f t="shared" si="4"/>
        <v>681634.4</v>
      </c>
      <c r="M66" s="15"/>
      <c r="N66" s="53" t="s">
        <v>20</v>
      </c>
      <c r="O66" s="38" t="s">
        <v>21</v>
      </c>
    </row>
    <row r="67" spans="1:15" s="46" customFormat="1" ht="19.5" customHeight="1">
      <c r="A67" s="12">
        <v>62</v>
      </c>
      <c r="B67" s="12">
        <v>1</v>
      </c>
      <c r="C67" s="13">
        <v>1107</v>
      </c>
      <c r="D67" s="14">
        <v>11</v>
      </c>
      <c r="E67" s="14" t="s">
        <v>22</v>
      </c>
      <c r="F67" s="12">
        <v>3</v>
      </c>
      <c r="G67" s="15">
        <f t="shared" si="5"/>
        <v>94.84</v>
      </c>
      <c r="H67" s="16">
        <v>20.16</v>
      </c>
      <c r="I67" s="16">
        <v>74.68</v>
      </c>
      <c r="J67" s="32">
        <v>10160</v>
      </c>
      <c r="K67" s="33">
        <f t="shared" si="6"/>
        <v>12902.710230316014</v>
      </c>
      <c r="L67" s="33">
        <f t="shared" si="4"/>
        <v>963574.4</v>
      </c>
      <c r="M67" s="15"/>
      <c r="N67" s="53" t="s">
        <v>20</v>
      </c>
      <c r="O67" s="38" t="s">
        <v>21</v>
      </c>
    </row>
    <row r="68" spans="1:15" s="46" customFormat="1" ht="19.5" customHeight="1">
      <c r="A68" s="12">
        <v>63</v>
      </c>
      <c r="B68" s="12">
        <v>1</v>
      </c>
      <c r="C68" s="13">
        <v>1108</v>
      </c>
      <c r="D68" s="14">
        <v>11</v>
      </c>
      <c r="E68" s="14" t="s">
        <v>22</v>
      </c>
      <c r="F68" s="12">
        <v>3</v>
      </c>
      <c r="G68" s="15">
        <f t="shared" si="5"/>
        <v>95.72999999999999</v>
      </c>
      <c r="H68" s="16">
        <v>20.35</v>
      </c>
      <c r="I68" s="16">
        <v>75.38</v>
      </c>
      <c r="J68" s="32">
        <v>10350</v>
      </c>
      <c r="K68" s="33">
        <f t="shared" si="6"/>
        <v>13144.143008755638</v>
      </c>
      <c r="L68" s="33">
        <f t="shared" si="4"/>
        <v>990805.4999999999</v>
      </c>
      <c r="M68" s="15"/>
      <c r="N68" s="53" t="s">
        <v>20</v>
      </c>
      <c r="O68" s="38" t="s">
        <v>21</v>
      </c>
    </row>
    <row r="69" spans="1:15" s="46" customFormat="1" ht="19.5" customHeight="1">
      <c r="A69" s="12">
        <v>64</v>
      </c>
      <c r="B69" s="12">
        <v>1</v>
      </c>
      <c r="C69" s="13">
        <v>1201</v>
      </c>
      <c r="D69" s="14">
        <v>12</v>
      </c>
      <c r="E69" s="14" t="s">
        <v>19</v>
      </c>
      <c r="F69" s="12">
        <v>3</v>
      </c>
      <c r="G69" s="15">
        <f t="shared" si="5"/>
        <v>67.09</v>
      </c>
      <c r="H69" s="16">
        <v>14.26</v>
      </c>
      <c r="I69" s="16">
        <v>52.83</v>
      </c>
      <c r="J69" s="32">
        <v>10040</v>
      </c>
      <c r="K69" s="33">
        <f t="shared" si="6"/>
        <v>12750.020821502934</v>
      </c>
      <c r="L69" s="33">
        <f t="shared" si="4"/>
        <v>673583.6</v>
      </c>
      <c r="M69" s="15"/>
      <c r="N69" s="53" t="s">
        <v>20</v>
      </c>
      <c r="O69" s="38" t="s">
        <v>21</v>
      </c>
    </row>
    <row r="70" spans="1:15" s="46" customFormat="1" ht="19.5" customHeight="1">
      <c r="A70" s="12">
        <v>65</v>
      </c>
      <c r="B70" s="12">
        <v>1</v>
      </c>
      <c r="C70" s="13">
        <v>1202</v>
      </c>
      <c r="D70" s="14">
        <v>12</v>
      </c>
      <c r="E70" s="14" t="s">
        <v>19</v>
      </c>
      <c r="F70" s="12">
        <v>3</v>
      </c>
      <c r="G70" s="15">
        <f t="shared" si="5"/>
        <v>67.09</v>
      </c>
      <c r="H70" s="16">
        <v>14.26</v>
      </c>
      <c r="I70" s="16">
        <v>52.83</v>
      </c>
      <c r="J70" s="32">
        <v>10180</v>
      </c>
      <c r="K70" s="33">
        <f t="shared" si="6"/>
        <v>12927.809956464132</v>
      </c>
      <c r="L70" s="33">
        <f t="shared" si="4"/>
        <v>682976.2000000001</v>
      </c>
      <c r="M70" s="15"/>
      <c r="N70" s="53" t="s">
        <v>20</v>
      </c>
      <c r="O70" s="38" t="s">
        <v>21</v>
      </c>
    </row>
    <row r="71" spans="1:15" s="46" customFormat="1" ht="19.5" customHeight="1">
      <c r="A71" s="12">
        <v>66</v>
      </c>
      <c r="B71" s="12">
        <v>1</v>
      </c>
      <c r="C71" s="13">
        <v>1205</v>
      </c>
      <c r="D71" s="14">
        <v>12</v>
      </c>
      <c r="E71" s="14" t="s">
        <v>19</v>
      </c>
      <c r="F71" s="12">
        <v>3</v>
      </c>
      <c r="G71" s="15">
        <f t="shared" si="5"/>
        <v>67.09</v>
      </c>
      <c r="H71" s="16">
        <v>14.26</v>
      </c>
      <c r="I71" s="16">
        <v>52.83</v>
      </c>
      <c r="J71" s="32">
        <v>10060</v>
      </c>
      <c r="K71" s="33">
        <f t="shared" si="6"/>
        <v>12775.419269354534</v>
      </c>
      <c r="L71" s="33">
        <f t="shared" si="4"/>
        <v>674925.4</v>
      </c>
      <c r="M71" s="15"/>
      <c r="N71" s="53" t="s">
        <v>20</v>
      </c>
      <c r="O71" s="38" t="s">
        <v>21</v>
      </c>
    </row>
    <row r="72" spans="1:15" s="46" customFormat="1" ht="19.5" customHeight="1">
      <c r="A72" s="12">
        <v>67</v>
      </c>
      <c r="B72" s="12">
        <v>1</v>
      </c>
      <c r="C72" s="13">
        <v>1206</v>
      </c>
      <c r="D72" s="14">
        <v>12</v>
      </c>
      <c r="E72" s="14" t="s">
        <v>19</v>
      </c>
      <c r="F72" s="12">
        <v>3</v>
      </c>
      <c r="G72" s="15">
        <f t="shared" si="5"/>
        <v>67.09</v>
      </c>
      <c r="H72" s="16">
        <v>14.26</v>
      </c>
      <c r="I72" s="16">
        <v>52.83</v>
      </c>
      <c r="J72" s="32">
        <v>10210</v>
      </c>
      <c r="K72" s="33">
        <f t="shared" si="6"/>
        <v>12965.90762824153</v>
      </c>
      <c r="L72" s="33">
        <f t="shared" si="4"/>
        <v>684988.9</v>
      </c>
      <c r="M72" s="15"/>
      <c r="N72" s="53" t="s">
        <v>20</v>
      </c>
      <c r="O72" s="38" t="s">
        <v>21</v>
      </c>
    </row>
    <row r="73" spans="1:15" s="46" customFormat="1" ht="19.5" customHeight="1">
      <c r="A73" s="12">
        <v>68</v>
      </c>
      <c r="B73" s="12">
        <v>1</v>
      </c>
      <c r="C73" s="13">
        <v>1207</v>
      </c>
      <c r="D73" s="14">
        <v>12</v>
      </c>
      <c r="E73" s="14" t="s">
        <v>22</v>
      </c>
      <c r="F73" s="12">
        <v>3</v>
      </c>
      <c r="G73" s="15">
        <f t="shared" si="5"/>
        <v>94.84</v>
      </c>
      <c r="H73" s="16">
        <v>20.16</v>
      </c>
      <c r="I73" s="16">
        <v>74.68</v>
      </c>
      <c r="J73" s="32">
        <v>10210</v>
      </c>
      <c r="K73" s="33">
        <f t="shared" si="6"/>
        <v>12966.207820032136</v>
      </c>
      <c r="L73" s="33">
        <f t="shared" si="4"/>
        <v>968316.4</v>
      </c>
      <c r="M73" s="15"/>
      <c r="N73" s="53" t="s">
        <v>20</v>
      </c>
      <c r="O73" s="38" t="s">
        <v>21</v>
      </c>
    </row>
    <row r="74" spans="1:15" s="46" customFormat="1" ht="19.5" customHeight="1">
      <c r="A74" s="12">
        <v>69</v>
      </c>
      <c r="B74" s="12">
        <v>1</v>
      </c>
      <c r="C74" s="13">
        <v>1208</v>
      </c>
      <c r="D74" s="14">
        <v>12</v>
      </c>
      <c r="E74" s="14" t="s">
        <v>22</v>
      </c>
      <c r="F74" s="12">
        <v>3</v>
      </c>
      <c r="G74" s="15">
        <f t="shared" si="5"/>
        <v>95.72999999999999</v>
      </c>
      <c r="H74" s="16">
        <v>20.35</v>
      </c>
      <c r="I74" s="16">
        <v>75.38</v>
      </c>
      <c r="J74" s="32">
        <v>10400</v>
      </c>
      <c r="K74" s="33">
        <f t="shared" si="6"/>
        <v>13207.641284160254</v>
      </c>
      <c r="L74" s="33">
        <f t="shared" si="4"/>
        <v>995591.9999999999</v>
      </c>
      <c r="M74" s="15"/>
      <c r="N74" s="53" t="s">
        <v>20</v>
      </c>
      <c r="O74" s="38" t="s">
        <v>21</v>
      </c>
    </row>
    <row r="75" spans="1:15" s="46" customFormat="1" ht="19.5" customHeight="1">
      <c r="A75" s="12">
        <v>70</v>
      </c>
      <c r="B75" s="12">
        <v>1</v>
      </c>
      <c r="C75" s="13">
        <v>1302</v>
      </c>
      <c r="D75" s="14">
        <v>13</v>
      </c>
      <c r="E75" s="14" t="s">
        <v>19</v>
      </c>
      <c r="F75" s="12">
        <v>3</v>
      </c>
      <c r="G75" s="15">
        <f t="shared" si="5"/>
        <v>67.09</v>
      </c>
      <c r="H75" s="16">
        <v>14.26</v>
      </c>
      <c r="I75" s="16">
        <v>52.83</v>
      </c>
      <c r="J75" s="32">
        <v>10230</v>
      </c>
      <c r="K75" s="33">
        <f t="shared" si="6"/>
        <v>12991.306076093131</v>
      </c>
      <c r="L75" s="33">
        <f t="shared" si="4"/>
        <v>686330.7000000001</v>
      </c>
      <c r="M75" s="15"/>
      <c r="N75" s="53" t="s">
        <v>20</v>
      </c>
      <c r="O75" s="38" t="s">
        <v>21</v>
      </c>
    </row>
    <row r="76" spans="1:15" s="46" customFormat="1" ht="19.5" customHeight="1">
      <c r="A76" s="12">
        <v>71</v>
      </c>
      <c r="B76" s="12">
        <v>1</v>
      </c>
      <c r="C76" s="13">
        <v>1303</v>
      </c>
      <c r="D76" s="14">
        <v>13</v>
      </c>
      <c r="E76" s="14" t="s">
        <v>19</v>
      </c>
      <c r="F76" s="12">
        <v>3</v>
      </c>
      <c r="G76" s="15">
        <f t="shared" si="5"/>
        <v>70.08</v>
      </c>
      <c r="H76" s="16">
        <v>14.9</v>
      </c>
      <c r="I76" s="16">
        <v>55.18</v>
      </c>
      <c r="J76" s="32">
        <v>10130</v>
      </c>
      <c r="K76" s="33">
        <f t="shared" si="6"/>
        <v>12865.357013410656</v>
      </c>
      <c r="L76" s="33">
        <f t="shared" si="4"/>
        <v>709910.4</v>
      </c>
      <c r="M76" s="15"/>
      <c r="N76" s="53" t="s">
        <v>20</v>
      </c>
      <c r="O76" s="38" t="s">
        <v>21</v>
      </c>
    </row>
    <row r="77" spans="1:15" s="46" customFormat="1" ht="19.5" customHeight="1">
      <c r="A77" s="12">
        <v>72</v>
      </c>
      <c r="B77" s="12">
        <v>1</v>
      </c>
      <c r="C77" s="13">
        <v>1305</v>
      </c>
      <c r="D77" s="14">
        <v>13</v>
      </c>
      <c r="E77" s="14" t="s">
        <v>19</v>
      </c>
      <c r="F77" s="12">
        <v>3</v>
      </c>
      <c r="G77" s="15">
        <f t="shared" si="5"/>
        <v>67.09</v>
      </c>
      <c r="H77" s="16">
        <v>14.26</v>
      </c>
      <c r="I77" s="16">
        <v>52.83</v>
      </c>
      <c r="J77" s="32">
        <v>10110</v>
      </c>
      <c r="K77" s="33">
        <f t="shared" si="6"/>
        <v>12838.915388983532</v>
      </c>
      <c r="L77" s="33">
        <f t="shared" si="4"/>
        <v>678279.9</v>
      </c>
      <c r="M77" s="15"/>
      <c r="N77" s="53" t="s">
        <v>20</v>
      </c>
      <c r="O77" s="38" t="s">
        <v>21</v>
      </c>
    </row>
    <row r="78" spans="1:15" s="46" customFormat="1" ht="19.5" customHeight="1">
      <c r="A78" s="12">
        <v>73</v>
      </c>
      <c r="B78" s="12">
        <v>1</v>
      </c>
      <c r="C78" s="13">
        <v>1306</v>
      </c>
      <c r="D78" s="14">
        <v>13</v>
      </c>
      <c r="E78" s="14" t="s">
        <v>19</v>
      </c>
      <c r="F78" s="12">
        <v>3</v>
      </c>
      <c r="G78" s="15">
        <f t="shared" si="5"/>
        <v>67.09</v>
      </c>
      <c r="H78" s="16">
        <v>14.26</v>
      </c>
      <c r="I78" s="16">
        <v>52.83</v>
      </c>
      <c r="J78" s="32">
        <v>10260</v>
      </c>
      <c r="K78" s="33">
        <f t="shared" si="6"/>
        <v>13029.403747870529</v>
      </c>
      <c r="L78" s="33">
        <f t="shared" si="4"/>
        <v>688343.4</v>
      </c>
      <c r="M78" s="15"/>
      <c r="N78" s="53" t="s">
        <v>20</v>
      </c>
      <c r="O78" s="38" t="s">
        <v>21</v>
      </c>
    </row>
    <row r="79" spans="1:15" s="46" customFormat="1" ht="19.5" customHeight="1">
      <c r="A79" s="12">
        <v>74</v>
      </c>
      <c r="B79" s="12">
        <v>1</v>
      </c>
      <c r="C79" s="13">
        <v>1307</v>
      </c>
      <c r="D79" s="14">
        <v>13</v>
      </c>
      <c r="E79" s="14" t="s">
        <v>22</v>
      </c>
      <c r="F79" s="12">
        <v>3</v>
      </c>
      <c r="G79" s="15">
        <f t="shared" si="5"/>
        <v>94.84</v>
      </c>
      <c r="H79" s="16">
        <v>20.16</v>
      </c>
      <c r="I79" s="16">
        <v>74.68</v>
      </c>
      <c r="J79" s="32">
        <v>10260</v>
      </c>
      <c r="K79" s="33">
        <f t="shared" si="6"/>
        <v>13029.705409748258</v>
      </c>
      <c r="L79" s="33">
        <f t="shared" si="4"/>
        <v>973058.4</v>
      </c>
      <c r="M79" s="15"/>
      <c r="N79" s="53" t="s">
        <v>20</v>
      </c>
      <c r="O79" s="38" t="s">
        <v>21</v>
      </c>
    </row>
    <row r="80" spans="1:15" s="46" customFormat="1" ht="19.5" customHeight="1">
      <c r="A80" s="12">
        <v>75</v>
      </c>
      <c r="B80" s="12">
        <v>1</v>
      </c>
      <c r="C80" s="13">
        <v>1308</v>
      </c>
      <c r="D80" s="14">
        <v>13</v>
      </c>
      <c r="E80" s="14" t="s">
        <v>22</v>
      </c>
      <c r="F80" s="12">
        <v>3</v>
      </c>
      <c r="G80" s="15">
        <f t="shared" si="5"/>
        <v>95.72999999999999</v>
      </c>
      <c r="H80" s="16">
        <v>20.35</v>
      </c>
      <c r="I80" s="16">
        <v>75.38</v>
      </c>
      <c r="J80" s="32">
        <v>10450</v>
      </c>
      <c r="K80" s="33">
        <f t="shared" si="6"/>
        <v>13271.13955956487</v>
      </c>
      <c r="L80" s="33">
        <f t="shared" si="4"/>
        <v>1000378.4999999999</v>
      </c>
      <c r="M80" s="15"/>
      <c r="N80" s="53" t="s">
        <v>20</v>
      </c>
      <c r="O80" s="38" t="s">
        <v>21</v>
      </c>
    </row>
    <row r="81" spans="1:15" s="46" customFormat="1" ht="19.5" customHeight="1">
      <c r="A81" s="12">
        <v>76</v>
      </c>
      <c r="B81" s="12">
        <v>1</v>
      </c>
      <c r="C81" s="13">
        <v>1401</v>
      </c>
      <c r="D81" s="14">
        <v>14</v>
      </c>
      <c r="E81" s="14" t="s">
        <v>19</v>
      </c>
      <c r="F81" s="12">
        <v>3</v>
      </c>
      <c r="G81" s="15">
        <f t="shared" si="5"/>
        <v>67.09</v>
      </c>
      <c r="H81" s="16">
        <v>14.26</v>
      </c>
      <c r="I81" s="16">
        <v>52.83</v>
      </c>
      <c r="J81" s="32">
        <v>10030</v>
      </c>
      <c r="K81" s="33">
        <f t="shared" si="6"/>
        <v>12737.321597577136</v>
      </c>
      <c r="L81" s="33">
        <f t="shared" si="4"/>
        <v>672912.7000000001</v>
      </c>
      <c r="M81" s="15"/>
      <c r="N81" s="53" t="s">
        <v>20</v>
      </c>
      <c r="O81" s="38" t="s">
        <v>21</v>
      </c>
    </row>
    <row r="82" spans="1:15" s="46" customFormat="1" ht="19.5" customHeight="1">
      <c r="A82" s="12">
        <v>77</v>
      </c>
      <c r="B82" s="12">
        <v>1</v>
      </c>
      <c r="C82" s="13">
        <v>1402</v>
      </c>
      <c r="D82" s="14">
        <v>14</v>
      </c>
      <c r="E82" s="14" t="s">
        <v>19</v>
      </c>
      <c r="F82" s="12">
        <v>3</v>
      </c>
      <c r="G82" s="15">
        <f t="shared" si="5"/>
        <v>67.09</v>
      </c>
      <c r="H82" s="16">
        <v>14.26</v>
      </c>
      <c r="I82" s="16">
        <v>52.83</v>
      </c>
      <c r="J82" s="32">
        <v>10130</v>
      </c>
      <c r="K82" s="33">
        <f t="shared" si="6"/>
        <v>12864.313836835134</v>
      </c>
      <c r="L82" s="33">
        <f t="shared" si="4"/>
        <v>679621.7000000001</v>
      </c>
      <c r="M82" s="15"/>
      <c r="N82" s="53" t="s">
        <v>20</v>
      </c>
      <c r="O82" s="38" t="s">
        <v>21</v>
      </c>
    </row>
    <row r="83" spans="1:15" s="46" customFormat="1" ht="19.5" customHeight="1">
      <c r="A83" s="12">
        <v>78</v>
      </c>
      <c r="B83" s="12">
        <v>1</v>
      </c>
      <c r="C83" s="13">
        <v>1403</v>
      </c>
      <c r="D83" s="14">
        <v>14</v>
      </c>
      <c r="E83" s="14" t="s">
        <v>19</v>
      </c>
      <c r="F83" s="12">
        <v>3</v>
      </c>
      <c r="G83" s="15">
        <f t="shared" si="5"/>
        <v>70.08</v>
      </c>
      <c r="H83" s="16">
        <v>14.9</v>
      </c>
      <c r="I83" s="16">
        <v>55.18</v>
      </c>
      <c r="J83" s="32">
        <v>10080</v>
      </c>
      <c r="K83" s="33">
        <f t="shared" si="6"/>
        <v>12801.855744835086</v>
      </c>
      <c r="L83" s="33">
        <f t="shared" si="4"/>
        <v>706406.4</v>
      </c>
      <c r="M83" s="15"/>
      <c r="N83" s="53" t="s">
        <v>20</v>
      </c>
      <c r="O83" s="38" t="s">
        <v>21</v>
      </c>
    </row>
    <row r="84" spans="1:15" s="46" customFormat="1" ht="19.5" customHeight="1">
      <c r="A84" s="12">
        <v>79</v>
      </c>
      <c r="B84" s="12">
        <v>1</v>
      </c>
      <c r="C84" s="13">
        <v>1406</v>
      </c>
      <c r="D84" s="14">
        <v>14</v>
      </c>
      <c r="E84" s="14" t="s">
        <v>19</v>
      </c>
      <c r="F84" s="12">
        <v>3</v>
      </c>
      <c r="G84" s="15">
        <f aca="true" t="shared" si="7" ref="G84:G138">H84+I84</f>
        <v>67.09</v>
      </c>
      <c r="H84" s="16">
        <v>14.26</v>
      </c>
      <c r="I84" s="16">
        <v>52.83</v>
      </c>
      <c r="J84" s="32">
        <v>10150</v>
      </c>
      <c r="K84" s="33">
        <f aca="true" t="shared" si="8" ref="K84:K139">L84/I84</f>
        <v>12889.712284686731</v>
      </c>
      <c r="L84" s="33">
        <f aca="true" t="shared" si="9" ref="L84:L123">J84*G84</f>
        <v>680963.5</v>
      </c>
      <c r="M84" s="15"/>
      <c r="N84" s="53" t="s">
        <v>20</v>
      </c>
      <c r="O84" s="38" t="s">
        <v>21</v>
      </c>
    </row>
    <row r="85" spans="1:15" s="46" customFormat="1" ht="19.5" customHeight="1">
      <c r="A85" s="12">
        <v>80</v>
      </c>
      <c r="B85" s="12">
        <v>1</v>
      </c>
      <c r="C85" s="13">
        <v>1407</v>
      </c>
      <c r="D85" s="14">
        <v>14</v>
      </c>
      <c r="E85" s="14" t="s">
        <v>22</v>
      </c>
      <c r="F85" s="12">
        <v>3</v>
      </c>
      <c r="G85" s="15">
        <f t="shared" si="7"/>
        <v>94.84</v>
      </c>
      <c r="H85" s="16">
        <v>20.16</v>
      </c>
      <c r="I85" s="16">
        <v>74.68</v>
      </c>
      <c r="J85" s="32">
        <v>10150</v>
      </c>
      <c r="K85" s="33">
        <f t="shared" si="8"/>
        <v>12890.01071237279</v>
      </c>
      <c r="L85" s="33">
        <f t="shared" si="9"/>
        <v>962626</v>
      </c>
      <c r="M85" s="15"/>
      <c r="N85" s="53" t="s">
        <v>20</v>
      </c>
      <c r="O85" s="38" t="s">
        <v>21</v>
      </c>
    </row>
    <row r="86" spans="1:15" s="46" customFormat="1" ht="19.5" customHeight="1">
      <c r="A86" s="12">
        <v>81</v>
      </c>
      <c r="B86" s="12">
        <v>1</v>
      </c>
      <c r="C86" s="13">
        <v>1408</v>
      </c>
      <c r="D86" s="14">
        <v>14</v>
      </c>
      <c r="E86" s="14" t="s">
        <v>22</v>
      </c>
      <c r="F86" s="12">
        <v>3</v>
      </c>
      <c r="G86" s="15">
        <f t="shared" si="7"/>
        <v>95.72999999999999</v>
      </c>
      <c r="H86" s="16">
        <v>20.35</v>
      </c>
      <c r="I86" s="16">
        <v>75.38</v>
      </c>
      <c r="J86" s="32">
        <v>10200</v>
      </c>
      <c r="K86" s="33">
        <f t="shared" si="8"/>
        <v>12953.648182541787</v>
      </c>
      <c r="L86" s="33">
        <f t="shared" si="9"/>
        <v>976445.9999999999</v>
      </c>
      <c r="M86" s="15"/>
      <c r="N86" s="53" t="s">
        <v>20</v>
      </c>
      <c r="O86" s="38" t="s">
        <v>21</v>
      </c>
    </row>
    <row r="87" spans="1:15" s="46" customFormat="1" ht="19.5" customHeight="1">
      <c r="A87" s="12">
        <v>82</v>
      </c>
      <c r="B87" s="12">
        <v>1</v>
      </c>
      <c r="C87" s="13">
        <v>1501</v>
      </c>
      <c r="D87" s="14">
        <v>15</v>
      </c>
      <c r="E87" s="14" t="s">
        <v>19</v>
      </c>
      <c r="F87" s="12">
        <v>3</v>
      </c>
      <c r="G87" s="15">
        <f t="shared" si="7"/>
        <v>67.09</v>
      </c>
      <c r="H87" s="16">
        <v>14.26</v>
      </c>
      <c r="I87" s="16">
        <v>52.83</v>
      </c>
      <c r="J87" s="32">
        <v>10190</v>
      </c>
      <c r="K87" s="33">
        <f t="shared" si="8"/>
        <v>12940.50918038993</v>
      </c>
      <c r="L87" s="33">
        <f t="shared" si="9"/>
        <v>683647.1</v>
      </c>
      <c r="M87" s="15"/>
      <c r="N87" s="53" t="s">
        <v>20</v>
      </c>
      <c r="O87" s="38" t="s">
        <v>21</v>
      </c>
    </row>
    <row r="88" spans="1:15" s="46" customFormat="1" ht="19.5" customHeight="1">
      <c r="A88" s="12">
        <v>83</v>
      </c>
      <c r="B88" s="12">
        <v>1</v>
      </c>
      <c r="C88" s="13">
        <v>1502</v>
      </c>
      <c r="D88" s="14">
        <v>15</v>
      </c>
      <c r="E88" s="14" t="s">
        <v>19</v>
      </c>
      <c r="F88" s="12">
        <v>3</v>
      </c>
      <c r="G88" s="15">
        <f t="shared" si="7"/>
        <v>67.09</v>
      </c>
      <c r="H88" s="16">
        <v>14.26</v>
      </c>
      <c r="I88" s="16">
        <v>52.83</v>
      </c>
      <c r="J88" s="32">
        <v>10330</v>
      </c>
      <c r="K88" s="33">
        <f t="shared" si="8"/>
        <v>13118.298315351129</v>
      </c>
      <c r="L88" s="33">
        <f t="shared" si="9"/>
        <v>693039.7000000001</v>
      </c>
      <c r="M88" s="15"/>
      <c r="N88" s="53" t="s">
        <v>20</v>
      </c>
      <c r="O88" s="38" t="s">
        <v>21</v>
      </c>
    </row>
    <row r="89" spans="1:15" s="46" customFormat="1" ht="19.5" customHeight="1">
      <c r="A89" s="12">
        <v>84</v>
      </c>
      <c r="B89" s="12">
        <v>1</v>
      </c>
      <c r="C89" s="13">
        <v>1503</v>
      </c>
      <c r="D89" s="14">
        <v>15</v>
      </c>
      <c r="E89" s="14" t="s">
        <v>19</v>
      </c>
      <c r="F89" s="12">
        <v>3</v>
      </c>
      <c r="G89" s="15">
        <f t="shared" si="7"/>
        <v>70.08</v>
      </c>
      <c r="H89" s="16">
        <v>14.9</v>
      </c>
      <c r="I89" s="16">
        <v>55.18</v>
      </c>
      <c r="J89" s="32">
        <v>10230</v>
      </c>
      <c r="K89" s="33">
        <f t="shared" si="8"/>
        <v>12992.359550561798</v>
      </c>
      <c r="L89" s="33">
        <f t="shared" si="9"/>
        <v>716918.4</v>
      </c>
      <c r="M89" s="15"/>
      <c r="N89" s="53" t="s">
        <v>20</v>
      </c>
      <c r="O89" s="38" t="s">
        <v>21</v>
      </c>
    </row>
    <row r="90" spans="1:15" s="46" customFormat="1" ht="19.5" customHeight="1">
      <c r="A90" s="12">
        <v>85</v>
      </c>
      <c r="B90" s="12">
        <v>1</v>
      </c>
      <c r="C90" s="13">
        <v>1505</v>
      </c>
      <c r="D90" s="14">
        <v>15</v>
      </c>
      <c r="E90" s="14" t="s">
        <v>19</v>
      </c>
      <c r="F90" s="12">
        <v>3</v>
      </c>
      <c r="G90" s="15">
        <f t="shared" si="7"/>
        <v>67.09</v>
      </c>
      <c r="H90" s="16">
        <v>14.26</v>
      </c>
      <c r="I90" s="16">
        <v>52.83</v>
      </c>
      <c r="J90" s="32">
        <v>10210</v>
      </c>
      <c r="K90" s="33">
        <f t="shared" si="8"/>
        <v>12965.90762824153</v>
      </c>
      <c r="L90" s="33">
        <f t="shared" si="9"/>
        <v>684988.9</v>
      </c>
      <c r="M90" s="15"/>
      <c r="N90" s="53" t="s">
        <v>20</v>
      </c>
      <c r="O90" s="38" t="s">
        <v>21</v>
      </c>
    </row>
    <row r="91" spans="1:15" s="46" customFormat="1" ht="19.5" customHeight="1">
      <c r="A91" s="12">
        <v>86</v>
      </c>
      <c r="B91" s="12">
        <v>1</v>
      </c>
      <c r="C91" s="13">
        <v>1506</v>
      </c>
      <c r="D91" s="14">
        <v>15</v>
      </c>
      <c r="E91" s="14" t="s">
        <v>19</v>
      </c>
      <c r="F91" s="12">
        <v>3</v>
      </c>
      <c r="G91" s="15">
        <f t="shared" si="7"/>
        <v>67.09</v>
      </c>
      <c r="H91" s="16">
        <v>14.26</v>
      </c>
      <c r="I91" s="16">
        <v>52.83</v>
      </c>
      <c r="J91" s="32">
        <v>10360</v>
      </c>
      <c r="K91" s="33">
        <f t="shared" si="8"/>
        <v>13156.395987128526</v>
      </c>
      <c r="L91" s="33">
        <f t="shared" si="9"/>
        <v>695052.4</v>
      </c>
      <c r="M91" s="15"/>
      <c r="N91" s="53" t="s">
        <v>20</v>
      </c>
      <c r="O91" s="38" t="s">
        <v>21</v>
      </c>
    </row>
    <row r="92" spans="1:15" s="46" customFormat="1" ht="19.5" customHeight="1">
      <c r="A92" s="12">
        <v>87</v>
      </c>
      <c r="B92" s="12">
        <v>1</v>
      </c>
      <c r="C92" s="13">
        <v>1507</v>
      </c>
      <c r="D92" s="14">
        <v>15</v>
      </c>
      <c r="E92" s="14" t="s">
        <v>22</v>
      </c>
      <c r="F92" s="12">
        <v>3</v>
      </c>
      <c r="G92" s="15">
        <f t="shared" si="7"/>
        <v>94.84</v>
      </c>
      <c r="H92" s="16">
        <v>20.16</v>
      </c>
      <c r="I92" s="16">
        <v>74.68</v>
      </c>
      <c r="J92" s="32">
        <v>10360</v>
      </c>
      <c r="K92" s="33">
        <f t="shared" si="8"/>
        <v>13156.700589180502</v>
      </c>
      <c r="L92" s="33">
        <f t="shared" si="9"/>
        <v>982542.4</v>
      </c>
      <c r="M92" s="15"/>
      <c r="N92" s="53" t="s">
        <v>20</v>
      </c>
      <c r="O92" s="38" t="s">
        <v>21</v>
      </c>
    </row>
    <row r="93" spans="1:15" s="46" customFormat="1" ht="19.5" customHeight="1">
      <c r="A93" s="12">
        <v>88</v>
      </c>
      <c r="B93" s="12">
        <v>1</v>
      </c>
      <c r="C93" s="13">
        <v>1508</v>
      </c>
      <c r="D93" s="14">
        <v>15</v>
      </c>
      <c r="E93" s="14" t="s">
        <v>22</v>
      </c>
      <c r="F93" s="12">
        <v>3</v>
      </c>
      <c r="G93" s="15">
        <f t="shared" si="7"/>
        <v>95.72999999999999</v>
      </c>
      <c r="H93" s="16">
        <v>20.35</v>
      </c>
      <c r="I93" s="16">
        <v>75.38</v>
      </c>
      <c r="J93" s="32">
        <v>10550</v>
      </c>
      <c r="K93" s="33">
        <f t="shared" si="8"/>
        <v>13398.136110374104</v>
      </c>
      <c r="L93" s="33">
        <f t="shared" si="9"/>
        <v>1009951.4999999999</v>
      </c>
      <c r="M93" s="15"/>
      <c r="N93" s="53" t="s">
        <v>20</v>
      </c>
      <c r="O93" s="38" t="s">
        <v>21</v>
      </c>
    </row>
    <row r="94" spans="1:15" s="46" customFormat="1" ht="19.5" customHeight="1">
      <c r="A94" s="12">
        <v>89</v>
      </c>
      <c r="B94" s="12">
        <v>1</v>
      </c>
      <c r="C94" s="13">
        <v>1601</v>
      </c>
      <c r="D94" s="14">
        <v>16</v>
      </c>
      <c r="E94" s="14" t="s">
        <v>19</v>
      </c>
      <c r="F94" s="12">
        <v>3</v>
      </c>
      <c r="G94" s="15">
        <f t="shared" si="7"/>
        <v>67.09</v>
      </c>
      <c r="H94" s="16">
        <v>14.26</v>
      </c>
      <c r="I94" s="16">
        <v>52.83</v>
      </c>
      <c r="J94" s="32">
        <v>10240</v>
      </c>
      <c r="K94" s="33">
        <f t="shared" si="8"/>
        <v>13004.005300018931</v>
      </c>
      <c r="L94" s="33">
        <f t="shared" si="9"/>
        <v>687001.6000000001</v>
      </c>
      <c r="M94" s="15"/>
      <c r="N94" s="53" t="s">
        <v>20</v>
      </c>
      <c r="O94" s="38" t="s">
        <v>21</v>
      </c>
    </row>
    <row r="95" spans="1:15" s="46" customFormat="1" ht="19.5" customHeight="1">
      <c r="A95" s="12">
        <v>90</v>
      </c>
      <c r="B95" s="12">
        <v>1</v>
      </c>
      <c r="C95" s="13">
        <v>1602</v>
      </c>
      <c r="D95" s="14">
        <v>16</v>
      </c>
      <c r="E95" s="14" t="s">
        <v>19</v>
      </c>
      <c r="F95" s="12">
        <v>3</v>
      </c>
      <c r="G95" s="15">
        <f t="shared" si="7"/>
        <v>67.09</v>
      </c>
      <c r="H95" s="16">
        <v>14.26</v>
      </c>
      <c r="I95" s="16">
        <v>52.83</v>
      </c>
      <c r="J95" s="32">
        <v>10380</v>
      </c>
      <c r="K95" s="33">
        <f t="shared" si="8"/>
        <v>13181.794434980127</v>
      </c>
      <c r="L95" s="33">
        <f t="shared" si="9"/>
        <v>696394.2000000001</v>
      </c>
      <c r="M95" s="15"/>
      <c r="N95" s="53" t="s">
        <v>20</v>
      </c>
      <c r="O95" s="38" t="s">
        <v>21</v>
      </c>
    </row>
    <row r="96" spans="1:15" s="46" customFormat="1" ht="19.5" customHeight="1">
      <c r="A96" s="12">
        <v>91</v>
      </c>
      <c r="B96" s="12">
        <v>1</v>
      </c>
      <c r="C96" s="13">
        <v>1603</v>
      </c>
      <c r="D96" s="14">
        <v>16</v>
      </c>
      <c r="E96" s="14" t="s">
        <v>19</v>
      </c>
      <c r="F96" s="12">
        <v>3</v>
      </c>
      <c r="G96" s="15">
        <f t="shared" si="7"/>
        <v>70.08</v>
      </c>
      <c r="H96" s="16">
        <v>14.9</v>
      </c>
      <c r="I96" s="16">
        <v>55.18</v>
      </c>
      <c r="J96" s="32">
        <v>10280</v>
      </c>
      <c r="K96" s="33">
        <f t="shared" si="8"/>
        <v>13055.86081913737</v>
      </c>
      <c r="L96" s="33">
        <f t="shared" si="9"/>
        <v>720422.4</v>
      </c>
      <c r="M96" s="15"/>
      <c r="N96" s="53" t="s">
        <v>20</v>
      </c>
      <c r="O96" s="38" t="s">
        <v>21</v>
      </c>
    </row>
    <row r="97" spans="1:15" s="46" customFormat="1" ht="19.5" customHeight="1">
      <c r="A97" s="12">
        <v>92</v>
      </c>
      <c r="B97" s="12">
        <v>1</v>
      </c>
      <c r="C97" s="13">
        <v>1605</v>
      </c>
      <c r="D97" s="14">
        <v>16</v>
      </c>
      <c r="E97" s="14" t="s">
        <v>19</v>
      </c>
      <c r="F97" s="12">
        <v>3</v>
      </c>
      <c r="G97" s="15">
        <f t="shared" si="7"/>
        <v>67.09</v>
      </c>
      <c r="H97" s="16">
        <v>14.26</v>
      </c>
      <c r="I97" s="16">
        <v>52.83</v>
      </c>
      <c r="J97" s="32">
        <v>10260</v>
      </c>
      <c r="K97" s="33">
        <f t="shared" si="8"/>
        <v>13029.403747870529</v>
      </c>
      <c r="L97" s="33">
        <f t="shared" si="9"/>
        <v>688343.4</v>
      </c>
      <c r="M97" s="15"/>
      <c r="N97" s="53" t="s">
        <v>20</v>
      </c>
      <c r="O97" s="38" t="s">
        <v>21</v>
      </c>
    </row>
    <row r="98" spans="1:15" s="46" customFormat="1" ht="19.5" customHeight="1">
      <c r="A98" s="12">
        <v>93</v>
      </c>
      <c r="B98" s="12">
        <v>1</v>
      </c>
      <c r="C98" s="13">
        <v>1606</v>
      </c>
      <c r="D98" s="14">
        <v>16</v>
      </c>
      <c r="E98" s="14" t="s">
        <v>19</v>
      </c>
      <c r="F98" s="12">
        <v>3</v>
      </c>
      <c r="G98" s="15">
        <f t="shared" si="7"/>
        <v>67.09</v>
      </c>
      <c r="H98" s="16">
        <v>14.26</v>
      </c>
      <c r="I98" s="16">
        <v>52.83</v>
      </c>
      <c r="J98" s="32">
        <v>10410</v>
      </c>
      <c r="K98" s="33">
        <f t="shared" si="8"/>
        <v>13219.892106757525</v>
      </c>
      <c r="L98" s="33">
        <f t="shared" si="9"/>
        <v>698406.9</v>
      </c>
      <c r="M98" s="15"/>
      <c r="N98" s="53" t="s">
        <v>20</v>
      </c>
      <c r="O98" s="38" t="s">
        <v>21</v>
      </c>
    </row>
    <row r="99" spans="1:15" s="46" customFormat="1" ht="19.5" customHeight="1">
      <c r="A99" s="12">
        <v>94</v>
      </c>
      <c r="B99" s="12">
        <v>1</v>
      </c>
      <c r="C99" s="13">
        <v>1607</v>
      </c>
      <c r="D99" s="14">
        <v>16</v>
      </c>
      <c r="E99" s="14" t="s">
        <v>22</v>
      </c>
      <c r="F99" s="12">
        <v>3</v>
      </c>
      <c r="G99" s="15">
        <f t="shared" si="7"/>
        <v>94.84</v>
      </c>
      <c r="H99" s="16">
        <v>20.16</v>
      </c>
      <c r="I99" s="16">
        <v>74.68</v>
      </c>
      <c r="J99" s="32">
        <v>10410</v>
      </c>
      <c r="K99" s="33">
        <f t="shared" si="8"/>
        <v>13220.198178896624</v>
      </c>
      <c r="L99" s="33">
        <f t="shared" si="9"/>
        <v>987284.4</v>
      </c>
      <c r="M99" s="15"/>
      <c r="N99" s="53" t="s">
        <v>20</v>
      </c>
      <c r="O99" s="38" t="s">
        <v>21</v>
      </c>
    </row>
    <row r="100" spans="1:15" s="46" customFormat="1" ht="19.5" customHeight="1">
      <c r="A100" s="12">
        <v>95</v>
      </c>
      <c r="B100" s="12">
        <v>1</v>
      </c>
      <c r="C100" s="13">
        <v>1608</v>
      </c>
      <c r="D100" s="14">
        <v>16</v>
      </c>
      <c r="E100" s="14" t="s">
        <v>22</v>
      </c>
      <c r="F100" s="12">
        <v>3</v>
      </c>
      <c r="G100" s="15">
        <f t="shared" si="7"/>
        <v>95.72999999999999</v>
      </c>
      <c r="H100" s="16">
        <v>20.35</v>
      </c>
      <c r="I100" s="16">
        <v>75.38</v>
      </c>
      <c r="J100" s="32">
        <v>10600</v>
      </c>
      <c r="K100" s="33">
        <f t="shared" si="8"/>
        <v>13461.63438577872</v>
      </c>
      <c r="L100" s="33">
        <f t="shared" si="9"/>
        <v>1014737.9999999999</v>
      </c>
      <c r="M100" s="15"/>
      <c r="N100" s="53" t="s">
        <v>20</v>
      </c>
      <c r="O100" s="38" t="s">
        <v>21</v>
      </c>
    </row>
    <row r="101" spans="1:15" s="46" customFormat="1" ht="19.5" customHeight="1">
      <c r="A101" s="12">
        <v>96</v>
      </c>
      <c r="B101" s="12">
        <v>1</v>
      </c>
      <c r="C101" s="13">
        <v>1701</v>
      </c>
      <c r="D101" s="14">
        <v>17</v>
      </c>
      <c r="E101" s="14" t="s">
        <v>19</v>
      </c>
      <c r="F101" s="12">
        <v>3</v>
      </c>
      <c r="G101" s="15">
        <f t="shared" si="7"/>
        <v>67.09</v>
      </c>
      <c r="H101" s="16">
        <v>14.26</v>
      </c>
      <c r="I101" s="16">
        <v>52.83</v>
      </c>
      <c r="J101" s="32">
        <v>10290</v>
      </c>
      <c r="K101" s="33">
        <f t="shared" si="8"/>
        <v>13067.50141964793</v>
      </c>
      <c r="L101" s="33">
        <f t="shared" si="9"/>
        <v>690356.1000000001</v>
      </c>
      <c r="M101" s="15"/>
      <c r="N101" s="53" t="s">
        <v>20</v>
      </c>
      <c r="O101" s="38" t="s">
        <v>21</v>
      </c>
    </row>
    <row r="102" spans="1:15" s="46" customFormat="1" ht="19.5" customHeight="1">
      <c r="A102" s="12">
        <v>97</v>
      </c>
      <c r="B102" s="12">
        <v>1</v>
      </c>
      <c r="C102" s="13">
        <v>1702</v>
      </c>
      <c r="D102" s="14">
        <v>17</v>
      </c>
      <c r="E102" s="14" t="s">
        <v>19</v>
      </c>
      <c r="F102" s="12">
        <v>3</v>
      </c>
      <c r="G102" s="15">
        <f t="shared" si="7"/>
        <v>67.09</v>
      </c>
      <c r="H102" s="16">
        <v>14.26</v>
      </c>
      <c r="I102" s="16">
        <v>52.83</v>
      </c>
      <c r="J102" s="32">
        <v>10430</v>
      </c>
      <c r="K102" s="33">
        <f t="shared" si="8"/>
        <v>13245.290554609126</v>
      </c>
      <c r="L102" s="33">
        <f t="shared" si="9"/>
        <v>699748.7000000001</v>
      </c>
      <c r="M102" s="15"/>
      <c r="N102" s="53" t="s">
        <v>20</v>
      </c>
      <c r="O102" s="38" t="s">
        <v>21</v>
      </c>
    </row>
    <row r="103" spans="1:15" s="46" customFormat="1" ht="19.5" customHeight="1">
      <c r="A103" s="12">
        <v>98</v>
      </c>
      <c r="B103" s="12">
        <v>1</v>
      </c>
      <c r="C103" s="13">
        <v>1703</v>
      </c>
      <c r="D103" s="14">
        <v>17</v>
      </c>
      <c r="E103" s="14" t="s">
        <v>19</v>
      </c>
      <c r="F103" s="12">
        <v>3</v>
      </c>
      <c r="G103" s="15">
        <f t="shared" si="7"/>
        <v>70.08</v>
      </c>
      <c r="H103" s="16">
        <v>14.9</v>
      </c>
      <c r="I103" s="16">
        <v>55.18</v>
      </c>
      <c r="J103" s="32">
        <v>10330</v>
      </c>
      <c r="K103" s="33">
        <f t="shared" si="8"/>
        <v>13119.36208771294</v>
      </c>
      <c r="L103" s="33">
        <f t="shared" si="9"/>
        <v>723926.4</v>
      </c>
      <c r="M103" s="15"/>
      <c r="N103" s="53" t="s">
        <v>20</v>
      </c>
      <c r="O103" s="38" t="s">
        <v>21</v>
      </c>
    </row>
    <row r="104" spans="1:15" s="46" customFormat="1" ht="19.5" customHeight="1">
      <c r="A104" s="12">
        <v>99</v>
      </c>
      <c r="B104" s="12">
        <v>1</v>
      </c>
      <c r="C104" s="13">
        <v>1705</v>
      </c>
      <c r="D104" s="14">
        <v>17</v>
      </c>
      <c r="E104" s="14" t="s">
        <v>19</v>
      </c>
      <c r="F104" s="12">
        <v>3</v>
      </c>
      <c r="G104" s="15">
        <f t="shared" si="7"/>
        <v>67.09</v>
      </c>
      <c r="H104" s="16">
        <v>14.26</v>
      </c>
      <c r="I104" s="16">
        <v>52.83</v>
      </c>
      <c r="J104" s="32">
        <v>10310</v>
      </c>
      <c r="K104" s="33">
        <f t="shared" si="8"/>
        <v>13092.899867499527</v>
      </c>
      <c r="L104" s="33">
        <f t="shared" si="9"/>
        <v>691697.9</v>
      </c>
      <c r="M104" s="15"/>
      <c r="N104" s="53" t="s">
        <v>20</v>
      </c>
      <c r="O104" s="38" t="s">
        <v>21</v>
      </c>
    </row>
    <row r="105" spans="1:15" s="46" customFormat="1" ht="19.5" customHeight="1">
      <c r="A105" s="12">
        <v>100</v>
      </c>
      <c r="B105" s="12">
        <v>1</v>
      </c>
      <c r="C105" s="13">
        <v>1706</v>
      </c>
      <c r="D105" s="14">
        <v>17</v>
      </c>
      <c r="E105" s="14" t="s">
        <v>19</v>
      </c>
      <c r="F105" s="12">
        <v>3</v>
      </c>
      <c r="G105" s="15">
        <f t="shared" si="7"/>
        <v>67.09</v>
      </c>
      <c r="H105" s="16">
        <v>14.26</v>
      </c>
      <c r="I105" s="16">
        <v>52.83</v>
      </c>
      <c r="J105" s="32">
        <v>10460</v>
      </c>
      <c r="K105" s="33">
        <f t="shared" si="8"/>
        <v>13283.388226386523</v>
      </c>
      <c r="L105" s="33">
        <f t="shared" si="9"/>
        <v>701761.4</v>
      </c>
      <c r="M105" s="15"/>
      <c r="N105" s="53" t="s">
        <v>20</v>
      </c>
      <c r="O105" s="38" t="s">
        <v>21</v>
      </c>
    </row>
    <row r="106" spans="1:15" s="46" customFormat="1" ht="19.5" customHeight="1">
      <c r="A106" s="12">
        <v>101</v>
      </c>
      <c r="B106" s="12">
        <v>1</v>
      </c>
      <c r="C106" s="13">
        <v>1707</v>
      </c>
      <c r="D106" s="14">
        <v>17</v>
      </c>
      <c r="E106" s="14" t="s">
        <v>22</v>
      </c>
      <c r="F106" s="12">
        <v>3</v>
      </c>
      <c r="G106" s="15">
        <f t="shared" si="7"/>
        <v>94.84</v>
      </c>
      <c r="H106" s="16">
        <v>20.16</v>
      </c>
      <c r="I106" s="16">
        <v>74.68</v>
      </c>
      <c r="J106" s="32">
        <v>10460</v>
      </c>
      <c r="K106" s="33">
        <f t="shared" si="8"/>
        <v>13283.695768612746</v>
      </c>
      <c r="L106" s="33">
        <f t="shared" si="9"/>
        <v>992026.4</v>
      </c>
      <c r="M106" s="15"/>
      <c r="N106" s="53" t="s">
        <v>20</v>
      </c>
      <c r="O106" s="38" t="s">
        <v>21</v>
      </c>
    </row>
    <row r="107" spans="1:15" s="46" customFormat="1" ht="19.5" customHeight="1">
      <c r="A107" s="12">
        <v>102</v>
      </c>
      <c r="B107" s="12">
        <v>1</v>
      </c>
      <c r="C107" s="13">
        <v>1708</v>
      </c>
      <c r="D107" s="14">
        <v>17</v>
      </c>
      <c r="E107" s="14" t="s">
        <v>22</v>
      </c>
      <c r="F107" s="12">
        <v>3</v>
      </c>
      <c r="G107" s="15">
        <f t="shared" si="7"/>
        <v>95.72999999999999</v>
      </c>
      <c r="H107" s="16">
        <v>20.35</v>
      </c>
      <c r="I107" s="16">
        <v>75.38</v>
      </c>
      <c r="J107" s="32">
        <v>10650</v>
      </c>
      <c r="K107" s="33">
        <f t="shared" si="8"/>
        <v>13525.132661183337</v>
      </c>
      <c r="L107" s="33">
        <f t="shared" si="9"/>
        <v>1019524.4999999999</v>
      </c>
      <c r="M107" s="15"/>
      <c r="N107" s="53" t="s">
        <v>20</v>
      </c>
      <c r="O107" s="38" t="s">
        <v>21</v>
      </c>
    </row>
    <row r="108" spans="1:15" s="46" customFormat="1" ht="19.5" customHeight="1">
      <c r="A108" s="12">
        <v>103</v>
      </c>
      <c r="B108" s="12">
        <v>1</v>
      </c>
      <c r="C108" s="13">
        <v>1801</v>
      </c>
      <c r="D108" s="14">
        <v>18</v>
      </c>
      <c r="E108" s="14" t="s">
        <v>19</v>
      </c>
      <c r="F108" s="12">
        <v>3</v>
      </c>
      <c r="G108" s="15">
        <f t="shared" si="7"/>
        <v>67.09</v>
      </c>
      <c r="H108" s="16">
        <v>14.26</v>
      </c>
      <c r="I108" s="16">
        <v>52.83</v>
      </c>
      <c r="J108" s="32">
        <v>10100</v>
      </c>
      <c r="K108" s="33">
        <f t="shared" si="8"/>
        <v>12826.216165057733</v>
      </c>
      <c r="L108" s="33">
        <f t="shared" si="9"/>
        <v>677609</v>
      </c>
      <c r="M108" s="15"/>
      <c r="N108" s="53" t="s">
        <v>20</v>
      </c>
      <c r="O108" s="38" t="s">
        <v>21</v>
      </c>
    </row>
    <row r="109" spans="1:15" s="46" customFormat="1" ht="19.5" customHeight="1">
      <c r="A109" s="12">
        <v>104</v>
      </c>
      <c r="B109" s="12">
        <v>1</v>
      </c>
      <c r="C109" s="13">
        <v>1802</v>
      </c>
      <c r="D109" s="14">
        <v>18</v>
      </c>
      <c r="E109" s="14" t="s">
        <v>19</v>
      </c>
      <c r="F109" s="12">
        <v>3</v>
      </c>
      <c r="G109" s="15">
        <f t="shared" si="7"/>
        <v>67.09</v>
      </c>
      <c r="H109" s="16">
        <v>14.26</v>
      </c>
      <c r="I109" s="16">
        <v>52.83</v>
      </c>
      <c r="J109" s="32">
        <v>10150</v>
      </c>
      <c r="K109" s="33">
        <f t="shared" si="8"/>
        <v>12889.712284686731</v>
      </c>
      <c r="L109" s="33">
        <f t="shared" si="9"/>
        <v>680963.5</v>
      </c>
      <c r="M109" s="15"/>
      <c r="N109" s="53" t="s">
        <v>20</v>
      </c>
      <c r="O109" s="38" t="s">
        <v>21</v>
      </c>
    </row>
    <row r="110" spans="1:15" s="46" customFormat="1" ht="19.5" customHeight="1">
      <c r="A110" s="12">
        <v>105</v>
      </c>
      <c r="B110" s="12">
        <v>1</v>
      </c>
      <c r="C110" s="13">
        <v>1803</v>
      </c>
      <c r="D110" s="14">
        <v>18</v>
      </c>
      <c r="E110" s="14" t="s">
        <v>19</v>
      </c>
      <c r="F110" s="12">
        <v>3</v>
      </c>
      <c r="G110" s="15">
        <f t="shared" si="7"/>
        <v>70.08</v>
      </c>
      <c r="H110" s="16">
        <v>14.9</v>
      </c>
      <c r="I110" s="16">
        <v>55.18</v>
      </c>
      <c r="J110" s="32">
        <v>10100</v>
      </c>
      <c r="K110" s="33">
        <f t="shared" si="8"/>
        <v>12827.256252265313</v>
      </c>
      <c r="L110" s="33">
        <f t="shared" si="9"/>
        <v>707808</v>
      </c>
      <c r="M110" s="15"/>
      <c r="N110" s="53" t="s">
        <v>20</v>
      </c>
      <c r="O110" s="38" t="s">
        <v>21</v>
      </c>
    </row>
    <row r="111" spans="1:15" s="46" customFormat="1" ht="19.5" customHeight="1">
      <c r="A111" s="12">
        <v>106</v>
      </c>
      <c r="B111" s="12">
        <v>1</v>
      </c>
      <c r="C111" s="13">
        <v>1805</v>
      </c>
      <c r="D111" s="14">
        <v>18</v>
      </c>
      <c r="E111" s="14" t="s">
        <v>19</v>
      </c>
      <c r="F111" s="12">
        <v>3</v>
      </c>
      <c r="G111" s="15">
        <f t="shared" si="7"/>
        <v>67.09</v>
      </c>
      <c r="H111" s="16">
        <v>14.26</v>
      </c>
      <c r="I111" s="16">
        <v>52.83</v>
      </c>
      <c r="J111" s="32">
        <v>10100</v>
      </c>
      <c r="K111" s="33">
        <f t="shared" si="8"/>
        <v>12826.216165057733</v>
      </c>
      <c r="L111" s="33">
        <f t="shared" si="9"/>
        <v>677609</v>
      </c>
      <c r="M111" s="15"/>
      <c r="N111" s="53" t="s">
        <v>20</v>
      </c>
      <c r="O111" s="38" t="s">
        <v>21</v>
      </c>
    </row>
    <row r="112" spans="1:15" s="46" customFormat="1" ht="19.5" customHeight="1">
      <c r="A112" s="12">
        <v>107</v>
      </c>
      <c r="B112" s="12">
        <v>1</v>
      </c>
      <c r="C112" s="13">
        <v>1806</v>
      </c>
      <c r="D112" s="14">
        <v>18</v>
      </c>
      <c r="E112" s="14" t="s">
        <v>19</v>
      </c>
      <c r="F112" s="12">
        <v>3</v>
      </c>
      <c r="G112" s="15">
        <f t="shared" si="7"/>
        <v>67.09</v>
      </c>
      <c r="H112" s="16">
        <v>14.26</v>
      </c>
      <c r="I112" s="16">
        <v>52.83</v>
      </c>
      <c r="J112" s="32">
        <v>10200</v>
      </c>
      <c r="K112" s="33">
        <f t="shared" si="8"/>
        <v>12953.20840431573</v>
      </c>
      <c r="L112" s="33">
        <f t="shared" si="9"/>
        <v>684318</v>
      </c>
      <c r="M112" s="15"/>
      <c r="N112" s="53" t="s">
        <v>20</v>
      </c>
      <c r="O112" s="38" t="s">
        <v>21</v>
      </c>
    </row>
    <row r="113" spans="1:15" s="46" customFormat="1" ht="19.5" customHeight="1">
      <c r="A113" s="12">
        <v>108</v>
      </c>
      <c r="B113" s="12">
        <v>1</v>
      </c>
      <c r="C113" s="13">
        <v>1807</v>
      </c>
      <c r="D113" s="14">
        <v>18</v>
      </c>
      <c r="E113" s="14" t="s">
        <v>22</v>
      </c>
      <c r="F113" s="12">
        <v>3</v>
      </c>
      <c r="G113" s="15">
        <f t="shared" si="7"/>
        <v>94.84</v>
      </c>
      <c r="H113" s="16">
        <v>20.16</v>
      </c>
      <c r="I113" s="16">
        <v>74.68</v>
      </c>
      <c r="J113" s="32">
        <v>10200</v>
      </c>
      <c r="K113" s="33">
        <f t="shared" si="8"/>
        <v>12953.508302088912</v>
      </c>
      <c r="L113" s="33">
        <f t="shared" si="9"/>
        <v>967368</v>
      </c>
      <c r="M113" s="15"/>
      <c r="N113" s="53" t="s">
        <v>20</v>
      </c>
      <c r="O113" s="38" t="s">
        <v>21</v>
      </c>
    </row>
    <row r="114" spans="1:15" s="46" customFormat="1" ht="19.5" customHeight="1">
      <c r="A114" s="12">
        <v>109</v>
      </c>
      <c r="B114" s="12">
        <v>1</v>
      </c>
      <c r="C114" s="13">
        <v>1808</v>
      </c>
      <c r="D114" s="14">
        <v>18</v>
      </c>
      <c r="E114" s="14" t="s">
        <v>22</v>
      </c>
      <c r="F114" s="12">
        <v>3</v>
      </c>
      <c r="G114" s="15">
        <f t="shared" si="7"/>
        <v>95.72999999999999</v>
      </c>
      <c r="H114" s="16">
        <v>20.35</v>
      </c>
      <c r="I114" s="16">
        <v>75.38</v>
      </c>
      <c r="J114" s="32">
        <v>10300</v>
      </c>
      <c r="K114" s="33">
        <f t="shared" si="8"/>
        <v>13080.64473335102</v>
      </c>
      <c r="L114" s="33">
        <f t="shared" si="9"/>
        <v>986018.9999999999</v>
      </c>
      <c r="M114" s="15"/>
      <c r="N114" s="53" t="s">
        <v>20</v>
      </c>
      <c r="O114" s="38" t="s">
        <v>21</v>
      </c>
    </row>
    <row r="115" spans="1:15" s="46" customFormat="1" ht="19.5" customHeight="1">
      <c r="A115" s="12">
        <v>110</v>
      </c>
      <c r="B115" s="12">
        <v>1</v>
      </c>
      <c r="C115" s="13">
        <v>1901</v>
      </c>
      <c r="D115" s="14">
        <v>19</v>
      </c>
      <c r="E115" s="14" t="s">
        <v>19</v>
      </c>
      <c r="F115" s="12">
        <v>3</v>
      </c>
      <c r="G115" s="15">
        <f t="shared" si="7"/>
        <v>67.09</v>
      </c>
      <c r="H115" s="16">
        <v>14.26</v>
      </c>
      <c r="I115" s="16">
        <v>52.83</v>
      </c>
      <c r="J115" s="32">
        <v>10390</v>
      </c>
      <c r="K115" s="33">
        <f t="shared" si="8"/>
        <v>13194.493658905927</v>
      </c>
      <c r="L115" s="33">
        <f t="shared" si="9"/>
        <v>697065.1000000001</v>
      </c>
      <c r="M115" s="15"/>
      <c r="N115" s="53" t="s">
        <v>20</v>
      </c>
      <c r="O115" s="38" t="s">
        <v>21</v>
      </c>
    </row>
    <row r="116" spans="1:15" s="46" customFormat="1" ht="19.5" customHeight="1">
      <c r="A116" s="12">
        <v>111</v>
      </c>
      <c r="B116" s="12">
        <v>1</v>
      </c>
      <c r="C116" s="13">
        <v>1902</v>
      </c>
      <c r="D116" s="14">
        <v>19</v>
      </c>
      <c r="E116" s="14" t="s">
        <v>19</v>
      </c>
      <c r="F116" s="12">
        <v>3</v>
      </c>
      <c r="G116" s="15">
        <f t="shared" si="7"/>
        <v>67.09</v>
      </c>
      <c r="H116" s="16">
        <v>14.26</v>
      </c>
      <c r="I116" s="16">
        <v>52.83</v>
      </c>
      <c r="J116" s="32">
        <v>10530</v>
      </c>
      <c r="K116" s="33">
        <f t="shared" si="8"/>
        <v>13372.282793867123</v>
      </c>
      <c r="L116" s="33">
        <f t="shared" si="9"/>
        <v>706457.7000000001</v>
      </c>
      <c r="M116" s="15"/>
      <c r="N116" s="53" t="s">
        <v>20</v>
      </c>
      <c r="O116" s="38" t="s">
        <v>21</v>
      </c>
    </row>
    <row r="117" spans="1:15" s="46" customFormat="1" ht="19.5" customHeight="1">
      <c r="A117" s="12">
        <v>112</v>
      </c>
      <c r="B117" s="12">
        <v>1</v>
      </c>
      <c r="C117" s="13">
        <v>1903</v>
      </c>
      <c r="D117" s="14">
        <v>19</v>
      </c>
      <c r="E117" s="14" t="s">
        <v>19</v>
      </c>
      <c r="F117" s="12">
        <v>3</v>
      </c>
      <c r="G117" s="15">
        <f t="shared" si="7"/>
        <v>70.08</v>
      </c>
      <c r="H117" s="16">
        <v>14.9</v>
      </c>
      <c r="I117" s="16">
        <v>55.18</v>
      </c>
      <c r="J117" s="32">
        <v>10430</v>
      </c>
      <c r="K117" s="33">
        <f t="shared" si="8"/>
        <v>13246.364624864082</v>
      </c>
      <c r="L117" s="33">
        <f t="shared" si="9"/>
        <v>730934.4</v>
      </c>
      <c r="M117" s="15"/>
      <c r="N117" s="53" t="s">
        <v>20</v>
      </c>
      <c r="O117" s="38" t="s">
        <v>21</v>
      </c>
    </row>
    <row r="118" spans="1:15" s="46" customFormat="1" ht="19.5" customHeight="1">
      <c r="A118" s="12">
        <v>113</v>
      </c>
      <c r="B118" s="12">
        <v>1</v>
      </c>
      <c r="C118" s="13">
        <v>1905</v>
      </c>
      <c r="D118" s="14">
        <v>19</v>
      </c>
      <c r="E118" s="14" t="s">
        <v>19</v>
      </c>
      <c r="F118" s="12">
        <v>3</v>
      </c>
      <c r="G118" s="15">
        <f t="shared" si="7"/>
        <v>67.09</v>
      </c>
      <c r="H118" s="16">
        <v>14.26</v>
      </c>
      <c r="I118" s="16">
        <v>52.83</v>
      </c>
      <c r="J118" s="32">
        <v>10410</v>
      </c>
      <c r="K118" s="33">
        <f t="shared" si="8"/>
        <v>13219.892106757525</v>
      </c>
      <c r="L118" s="33">
        <f t="shared" si="9"/>
        <v>698406.9</v>
      </c>
      <c r="M118" s="15"/>
      <c r="N118" s="53" t="s">
        <v>20</v>
      </c>
      <c r="O118" s="38" t="s">
        <v>21</v>
      </c>
    </row>
    <row r="119" spans="1:15" s="46" customFormat="1" ht="19.5" customHeight="1">
      <c r="A119" s="12">
        <v>114</v>
      </c>
      <c r="B119" s="12">
        <v>1</v>
      </c>
      <c r="C119" s="13">
        <v>1906</v>
      </c>
      <c r="D119" s="14">
        <v>19</v>
      </c>
      <c r="E119" s="14" t="s">
        <v>19</v>
      </c>
      <c r="F119" s="12">
        <v>3</v>
      </c>
      <c r="G119" s="15">
        <f t="shared" si="7"/>
        <v>67.09</v>
      </c>
      <c r="H119" s="16">
        <v>14.26</v>
      </c>
      <c r="I119" s="16">
        <v>52.83</v>
      </c>
      <c r="J119" s="32">
        <v>10560</v>
      </c>
      <c r="K119" s="33">
        <f t="shared" si="8"/>
        <v>13410.38046564452</v>
      </c>
      <c r="L119" s="33">
        <f t="shared" si="9"/>
        <v>708470.4</v>
      </c>
      <c r="M119" s="15"/>
      <c r="N119" s="53" t="s">
        <v>20</v>
      </c>
      <c r="O119" s="38" t="s">
        <v>21</v>
      </c>
    </row>
    <row r="120" spans="1:15" s="46" customFormat="1" ht="19.5" customHeight="1">
      <c r="A120" s="12">
        <v>115</v>
      </c>
      <c r="B120" s="12">
        <v>1</v>
      </c>
      <c r="C120" s="13">
        <v>1907</v>
      </c>
      <c r="D120" s="14">
        <v>19</v>
      </c>
      <c r="E120" s="14" t="s">
        <v>22</v>
      </c>
      <c r="F120" s="12">
        <v>3</v>
      </c>
      <c r="G120" s="15">
        <f t="shared" si="7"/>
        <v>94.84</v>
      </c>
      <c r="H120" s="16">
        <v>20.16</v>
      </c>
      <c r="I120" s="16">
        <v>74.68</v>
      </c>
      <c r="J120" s="32">
        <v>10560</v>
      </c>
      <c r="K120" s="33">
        <f t="shared" si="8"/>
        <v>13410.69094804499</v>
      </c>
      <c r="L120" s="33">
        <f t="shared" si="9"/>
        <v>1001510.4</v>
      </c>
      <c r="M120" s="15"/>
      <c r="N120" s="53" t="s">
        <v>20</v>
      </c>
      <c r="O120" s="38" t="s">
        <v>21</v>
      </c>
    </row>
    <row r="121" spans="1:15" s="46" customFormat="1" ht="19.5" customHeight="1">
      <c r="A121" s="12">
        <v>116</v>
      </c>
      <c r="B121" s="12">
        <v>1</v>
      </c>
      <c r="C121" s="13">
        <v>1908</v>
      </c>
      <c r="D121" s="14">
        <v>19</v>
      </c>
      <c r="E121" s="14" t="s">
        <v>22</v>
      </c>
      <c r="F121" s="12">
        <v>3</v>
      </c>
      <c r="G121" s="15">
        <f t="shared" si="7"/>
        <v>95.72999999999999</v>
      </c>
      <c r="H121" s="16">
        <v>20.35</v>
      </c>
      <c r="I121" s="16">
        <v>75.38</v>
      </c>
      <c r="J121" s="32">
        <v>10750</v>
      </c>
      <c r="K121" s="33">
        <f t="shared" si="8"/>
        <v>13652.129211992571</v>
      </c>
      <c r="L121" s="33">
        <f t="shared" si="9"/>
        <v>1029097.4999999999</v>
      </c>
      <c r="M121" s="15"/>
      <c r="N121" s="53" t="s">
        <v>20</v>
      </c>
      <c r="O121" s="38" t="s">
        <v>21</v>
      </c>
    </row>
    <row r="122" spans="1:15" s="46" customFormat="1" ht="19.5" customHeight="1">
      <c r="A122" s="12">
        <v>117</v>
      </c>
      <c r="B122" s="12">
        <v>1</v>
      </c>
      <c r="C122" s="13">
        <v>2001</v>
      </c>
      <c r="D122" s="14">
        <v>20</v>
      </c>
      <c r="E122" s="14" t="s">
        <v>19</v>
      </c>
      <c r="F122" s="12">
        <v>3</v>
      </c>
      <c r="G122" s="15">
        <f t="shared" si="7"/>
        <v>67.09</v>
      </c>
      <c r="H122" s="16">
        <v>14.26</v>
      </c>
      <c r="I122" s="16">
        <v>52.83</v>
      </c>
      <c r="J122" s="32">
        <v>10440</v>
      </c>
      <c r="K122" s="33">
        <f t="shared" si="8"/>
        <v>13257.989778534926</v>
      </c>
      <c r="L122" s="33">
        <f t="shared" si="9"/>
        <v>700419.6000000001</v>
      </c>
      <c r="M122" s="15"/>
      <c r="N122" s="53" t="s">
        <v>20</v>
      </c>
      <c r="O122" s="38" t="s">
        <v>21</v>
      </c>
    </row>
    <row r="123" spans="1:15" s="46" customFormat="1" ht="19.5" customHeight="1">
      <c r="A123" s="12">
        <v>118</v>
      </c>
      <c r="B123" s="12">
        <v>1</v>
      </c>
      <c r="C123" s="13">
        <v>2002</v>
      </c>
      <c r="D123" s="14">
        <v>20</v>
      </c>
      <c r="E123" s="14" t="s">
        <v>19</v>
      </c>
      <c r="F123" s="12">
        <v>3</v>
      </c>
      <c r="G123" s="15">
        <f t="shared" si="7"/>
        <v>67.09</v>
      </c>
      <c r="H123" s="16">
        <v>14.26</v>
      </c>
      <c r="I123" s="16">
        <v>52.83</v>
      </c>
      <c r="J123" s="32">
        <v>10580</v>
      </c>
      <c r="K123" s="33">
        <f t="shared" si="8"/>
        <v>13435.778913496122</v>
      </c>
      <c r="L123" s="33">
        <f t="shared" si="9"/>
        <v>709812.2000000001</v>
      </c>
      <c r="M123" s="15"/>
      <c r="N123" s="53" t="s">
        <v>20</v>
      </c>
      <c r="O123" s="38" t="s">
        <v>21</v>
      </c>
    </row>
    <row r="124" spans="1:15" s="46" customFormat="1" ht="19.5" customHeight="1">
      <c r="A124" s="12">
        <v>119</v>
      </c>
      <c r="B124" s="12">
        <v>1</v>
      </c>
      <c r="C124" s="13">
        <v>2003</v>
      </c>
      <c r="D124" s="14">
        <v>20</v>
      </c>
      <c r="E124" s="14" t="s">
        <v>19</v>
      </c>
      <c r="F124" s="12">
        <v>3</v>
      </c>
      <c r="G124" s="15">
        <f t="shared" si="7"/>
        <v>70.08</v>
      </c>
      <c r="H124" s="16">
        <v>14.9</v>
      </c>
      <c r="I124" s="16">
        <v>55.18</v>
      </c>
      <c r="J124" s="32">
        <v>10480</v>
      </c>
      <c r="K124" s="33">
        <f t="shared" si="8"/>
        <v>13309.865893439652</v>
      </c>
      <c r="L124" s="33">
        <f aca="true" t="shared" si="10" ref="L124:L137">J124*G124</f>
        <v>734438.4</v>
      </c>
      <c r="M124" s="15"/>
      <c r="N124" s="53" t="s">
        <v>20</v>
      </c>
      <c r="O124" s="38" t="s">
        <v>21</v>
      </c>
    </row>
    <row r="125" spans="1:15" s="46" customFormat="1" ht="19.5" customHeight="1">
      <c r="A125" s="12">
        <v>120</v>
      </c>
      <c r="B125" s="12">
        <v>1</v>
      </c>
      <c r="C125" s="13">
        <v>2005</v>
      </c>
      <c r="D125" s="14">
        <v>20</v>
      </c>
      <c r="E125" s="14" t="s">
        <v>19</v>
      </c>
      <c r="F125" s="12">
        <v>3</v>
      </c>
      <c r="G125" s="15">
        <f t="shared" si="7"/>
        <v>67.09</v>
      </c>
      <c r="H125" s="16">
        <v>14.26</v>
      </c>
      <c r="I125" s="16">
        <v>52.83</v>
      </c>
      <c r="J125" s="32">
        <v>10460</v>
      </c>
      <c r="K125" s="33">
        <f t="shared" si="8"/>
        <v>13283.388226386523</v>
      </c>
      <c r="L125" s="33">
        <f t="shared" si="10"/>
        <v>701761.4</v>
      </c>
      <c r="M125" s="15"/>
      <c r="N125" s="53" t="s">
        <v>20</v>
      </c>
      <c r="O125" s="38" t="s">
        <v>21</v>
      </c>
    </row>
    <row r="126" spans="1:15" s="46" customFormat="1" ht="19.5" customHeight="1">
      <c r="A126" s="12">
        <v>121</v>
      </c>
      <c r="B126" s="12">
        <v>1</v>
      </c>
      <c r="C126" s="13">
        <v>2006</v>
      </c>
      <c r="D126" s="14">
        <v>20</v>
      </c>
      <c r="E126" s="14" t="s">
        <v>19</v>
      </c>
      <c r="F126" s="12">
        <v>3</v>
      </c>
      <c r="G126" s="15">
        <f t="shared" si="7"/>
        <v>67.09</v>
      </c>
      <c r="H126" s="16">
        <v>14.26</v>
      </c>
      <c r="I126" s="16">
        <v>52.83</v>
      </c>
      <c r="J126" s="32">
        <v>10600</v>
      </c>
      <c r="K126" s="33">
        <f t="shared" si="8"/>
        <v>13461.17736134772</v>
      </c>
      <c r="L126" s="33">
        <f t="shared" si="10"/>
        <v>711154</v>
      </c>
      <c r="M126" s="15"/>
      <c r="N126" s="53" t="s">
        <v>20</v>
      </c>
      <c r="O126" s="38" t="s">
        <v>21</v>
      </c>
    </row>
    <row r="127" spans="1:15" s="46" customFormat="1" ht="19.5" customHeight="1">
      <c r="A127" s="12">
        <v>122</v>
      </c>
      <c r="B127" s="12">
        <v>1</v>
      </c>
      <c r="C127" s="13">
        <v>2007</v>
      </c>
      <c r="D127" s="14">
        <v>20</v>
      </c>
      <c r="E127" s="14" t="s">
        <v>22</v>
      </c>
      <c r="F127" s="12">
        <v>3</v>
      </c>
      <c r="G127" s="15">
        <f t="shared" si="7"/>
        <v>94.84</v>
      </c>
      <c r="H127" s="16">
        <v>20.16</v>
      </c>
      <c r="I127" s="16">
        <v>74.68</v>
      </c>
      <c r="J127" s="32">
        <v>10600</v>
      </c>
      <c r="K127" s="33">
        <f t="shared" si="8"/>
        <v>13461.48901981789</v>
      </c>
      <c r="L127" s="33">
        <f t="shared" si="10"/>
        <v>1005304</v>
      </c>
      <c r="M127" s="15"/>
      <c r="N127" s="53" t="s">
        <v>20</v>
      </c>
      <c r="O127" s="38" t="s">
        <v>21</v>
      </c>
    </row>
    <row r="128" spans="1:15" s="46" customFormat="1" ht="19.5" customHeight="1">
      <c r="A128" s="12">
        <v>123</v>
      </c>
      <c r="B128" s="12">
        <v>1</v>
      </c>
      <c r="C128" s="13">
        <v>2008</v>
      </c>
      <c r="D128" s="14">
        <v>20</v>
      </c>
      <c r="E128" s="14" t="s">
        <v>22</v>
      </c>
      <c r="F128" s="12">
        <v>3</v>
      </c>
      <c r="G128" s="15">
        <f t="shared" si="7"/>
        <v>95.72999999999999</v>
      </c>
      <c r="H128" s="16">
        <v>20.35</v>
      </c>
      <c r="I128" s="16">
        <v>75.38</v>
      </c>
      <c r="J128" s="32">
        <v>10800</v>
      </c>
      <c r="K128" s="33">
        <f t="shared" si="8"/>
        <v>13715.627487397187</v>
      </c>
      <c r="L128" s="33">
        <f t="shared" si="10"/>
        <v>1033883.9999999999</v>
      </c>
      <c r="M128" s="15"/>
      <c r="N128" s="53" t="s">
        <v>20</v>
      </c>
      <c r="O128" s="38" t="s">
        <v>21</v>
      </c>
    </row>
    <row r="129" spans="1:15" s="46" customFormat="1" ht="19.5" customHeight="1">
      <c r="A129" s="12">
        <v>124</v>
      </c>
      <c r="B129" s="12">
        <v>1</v>
      </c>
      <c r="C129" s="13">
        <v>2101</v>
      </c>
      <c r="D129" s="14">
        <v>21</v>
      </c>
      <c r="E129" s="14" t="s">
        <v>19</v>
      </c>
      <c r="F129" s="12">
        <v>3.15</v>
      </c>
      <c r="G129" s="15">
        <f t="shared" si="7"/>
        <v>67.09</v>
      </c>
      <c r="H129" s="16">
        <v>14.26</v>
      </c>
      <c r="I129" s="16">
        <v>52.83</v>
      </c>
      <c r="J129" s="32">
        <v>10310</v>
      </c>
      <c r="K129" s="33">
        <f t="shared" si="8"/>
        <v>13092.899867499527</v>
      </c>
      <c r="L129" s="33">
        <f t="shared" si="10"/>
        <v>691697.9</v>
      </c>
      <c r="M129" s="15"/>
      <c r="N129" s="53" t="s">
        <v>20</v>
      </c>
      <c r="O129" s="38" t="s">
        <v>21</v>
      </c>
    </row>
    <row r="130" spans="1:15" s="46" customFormat="1" ht="19.5" customHeight="1">
      <c r="A130" s="12">
        <v>125</v>
      </c>
      <c r="B130" s="12">
        <v>1</v>
      </c>
      <c r="C130" s="13">
        <v>2102</v>
      </c>
      <c r="D130" s="14">
        <v>21</v>
      </c>
      <c r="E130" s="14" t="s">
        <v>19</v>
      </c>
      <c r="F130" s="12">
        <v>3.15</v>
      </c>
      <c r="G130" s="15">
        <f t="shared" si="7"/>
        <v>67.09</v>
      </c>
      <c r="H130" s="16">
        <v>14.26</v>
      </c>
      <c r="I130" s="16">
        <v>52.83</v>
      </c>
      <c r="J130" s="32">
        <v>10360</v>
      </c>
      <c r="K130" s="33">
        <f t="shared" si="8"/>
        <v>13156.395987128526</v>
      </c>
      <c r="L130" s="33">
        <f t="shared" si="10"/>
        <v>695052.4</v>
      </c>
      <c r="M130" s="15"/>
      <c r="N130" s="53" t="s">
        <v>20</v>
      </c>
      <c r="O130" s="38" t="s">
        <v>21</v>
      </c>
    </row>
    <row r="131" spans="1:15" s="46" customFormat="1" ht="19.5" customHeight="1">
      <c r="A131" s="12">
        <v>126</v>
      </c>
      <c r="B131" s="12">
        <v>1</v>
      </c>
      <c r="C131" s="13">
        <v>2103</v>
      </c>
      <c r="D131" s="14">
        <v>21</v>
      </c>
      <c r="E131" s="14" t="s">
        <v>19</v>
      </c>
      <c r="F131" s="12">
        <v>3.15</v>
      </c>
      <c r="G131" s="15">
        <f t="shared" si="7"/>
        <v>70.08</v>
      </c>
      <c r="H131" s="16">
        <v>14.9</v>
      </c>
      <c r="I131" s="16">
        <v>55.18</v>
      </c>
      <c r="J131" s="32">
        <v>10310</v>
      </c>
      <c r="K131" s="33">
        <f t="shared" si="8"/>
        <v>13093.96158028271</v>
      </c>
      <c r="L131" s="33">
        <f t="shared" si="10"/>
        <v>722524.7999999999</v>
      </c>
      <c r="M131" s="15"/>
      <c r="N131" s="53" t="s">
        <v>20</v>
      </c>
      <c r="O131" s="38" t="s">
        <v>21</v>
      </c>
    </row>
    <row r="132" spans="1:15" s="46" customFormat="1" ht="19.5" customHeight="1">
      <c r="A132" s="12">
        <v>127</v>
      </c>
      <c r="B132" s="12">
        <v>1</v>
      </c>
      <c r="C132" s="13">
        <v>2105</v>
      </c>
      <c r="D132" s="14">
        <v>21</v>
      </c>
      <c r="E132" s="14" t="s">
        <v>19</v>
      </c>
      <c r="F132" s="12">
        <v>3.15</v>
      </c>
      <c r="G132" s="15">
        <f t="shared" si="7"/>
        <v>67.09</v>
      </c>
      <c r="H132" s="16">
        <v>14.26</v>
      </c>
      <c r="I132" s="16">
        <v>52.83</v>
      </c>
      <c r="J132" s="32">
        <v>10380</v>
      </c>
      <c r="K132" s="33">
        <f t="shared" si="8"/>
        <v>13181.794434980127</v>
      </c>
      <c r="L132" s="33">
        <f t="shared" si="10"/>
        <v>696394.2000000001</v>
      </c>
      <c r="M132" s="15"/>
      <c r="N132" s="53" t="s">
        <v>20</v>
      </c>
      <c r="O132" s="38" t="s">
        <v>21</v>
      </c>
    </row>
    <row r="133" spans="1:15" s="46" customFormat="1" ht="19.5" customHeight="1">
      <c r="A133" s="12">
        <v>128</v>
      </c>
      <c r="B133" s="12">
        <v>1</v>
      </c>
      <c r="C133" s="13">
        <v>2106</v>
      </c>
      <c r="D133" s="14">
        <v>21</v>
      </c>
      <c r="E133" s="14" t="s">
        <v>19</v>
      </c>
      <c r="F133" s="12">
        <v>3.15</v>
      </c>
      <c r="G133" s="15">
        <f t="shared" si="7"/>
        <v>67.09</v>
      </c>
      <c r="H133" s="16">
        <v>14.26</v>
      </c>
      <c r="I133" s="16">
        <v>52.83</v>
      </c>
      <c r="J133" s="32">
        <v>10400</v>
      </c>
      <c r="K133" s="33">
        <f t="shared" si="8"/>
        <v>13207.192882831725</v>
      </c>
      <c r="L133" s="33">
        <f t="shared" si="10"/>
        <v>697736</v>
      </c>
      <c r="M133" s="15"/>
      <c r="N133" s="53" t="s">
        <v>20</v>
      </c>
      <c r="O133" s="38" t="s">
        <v>21</v>
      </c>
    </row>
    <row r="134" spans="1:15" s="46" customFormat="1" ht="19.5" customHeight="1">
      <c r="A134" s="12">
        <v>129</v>
      </c>
      <c r="B134" s="12">
        <v>1</v>
      </c>
      <c r="C134" s="13">
        <v>2107</v>
      </c>
      <c r="D134" s="14">
        <v>21</v>
      </c>
      <c r="E134" s="14" t="s">
        <v>22</v>
      </c>
      <c r="F134" s="12">
        <v>3.15</v>
      </c>
      <c r="G134" s="15">
        <f t="shared" si="7"/>
        <v>94.84</v>
      </c>
      <c r="H134" s="16">
        <v>20.16</v>
      </c>
      <c r="I134" s="16">
        <v>74.68</v>
      </c>
      <c r="J134" s="32">
        <v>10400</v>
      </c>
      <c r="K134" s="33">
        <f t="shared" si="8"/>
        <v>13207.4986609534</v>
      </c>
      <c r="L134" s="33">
        <f t="shared" si="10"/>
        <v>986336</v>
      </c>
      <c r="M134" s="15"/>
      <c r="N134" s="53" t="s">
        <v>20</v>
      </c>
      <c r="O134" s="38" t="s">
        <v>21</v>
      </c>
    </row>
    <row r="135" spans="1:15" s="46" customFormat="1" ht="19.5" customHeight="1">
      <c r="A135" s="12">
        <v>130</v>
      </c>
      <c r="B135" s="12">
        <v>1</v>
      </c>
      <c r="C135" s="13">
        <v>2108</v>
      </c>
      <c r="D135" s="14">
        <v>21</v>
      </c>
      <c r="E135" s="14" t="s">
        <v>22</v>
      </c>
      <c r="F135" s="12">
        <v>3.15</v>
      </c>
      <c r="G135" s="15">
        <f t="shared" si="7"/>
        <v>95.72999999999999</v>
      </c>
      <c r="H135" s="16">
        <v>20.35</v>
      </c>
      <c r="I135" s="16">
        <v>75.38</v>
      </c>
      <c r="J135" s="32">
        <v>10680</v>
      </c>
      <c r="K135" s="33">
        <f t="shared" si="8"/>
        <v>13563.231626426108</v>
      </c>
      <c r="L135" s="33">
        <f t="shared" si="10"/>
        <v>1022396.3999999999</v>
      </c>
      <c r="M135" s="15"/>
      <c r="N135" s="53" t="s">
        <v>20</v>
      </c>
      <c r="O135" s="38" t="s">
        <v>21</v>
      </c>
    </row>
    <row r="136" spans="1:15" s="46" customFormat="1" ht="19.5" customHeight="1">
      <c r="A136" s="12">
        <v>131</v>
      </c>
      <c r="B136" s="12">
        <v>1</v>
      </c>
      <c r="C136" s="13">
        <v>2201</v>
      </c>
      <c r="D136" s="14">
        <v>22</v>
      </c>
      <c r="E136" s="14" t="s">
        <v>19</v>
      </c>
      <c r="F136" s="12">
        <v>3</v>
      </c>
      <c r="G136" s="15">
        <f t="shared" si="7"/>
        <v>72.12</v>
      </c>
      <c r="H136" s="16">
        <v>15.33</v>
      </c>
      <c r="I136" s="16">
        <v>56.79</v>
      </c>
      <c r="J136" s="32">
        <v>11059.997226844149</v>
      </c>
      <c r="K136" s="33">
        <f t="shared" si="8"/>
        <v>14045.553794682164</v>
      </c>
      <c r="L136" s="33">
        <f t="shared" si="10"/>
        <v>797647.0000000001</v>
      </c>
      <c r="M136" s="15"/>
      <c r="N136" s="53" t="s">
        <v>20</v>
      </c>
      <c r="O136" s="38" t="s">
        <v>21</v>
      </c>
    </row>
    <row r="137" spans="1:15" s="46" customFormat="1" ht="19.5" customHeight="1">
      <c r="A137" s="54" t="s">
        <v>23</v>
      </c>
      <c r="B137" s="54"/>
      <c r="C137" s="54"/>
      <c r="D137" s="54"/>
      <c r="E137" s="54"/>
      <c r="F137" s="54"/>
      <c r="G137" s="15">
        <f>SUM(G6:G136)</f>
        <v>9972.450000000004</v>
      </c>
      <c r="H137" s="55">
        <f>SUM(H6:H136)</f>
        <v>2119.8100000000004</v>
      </c>
      <c r="I137" s="61">
        <f>SUM(I6:I136)</f>
        <v>7852.640000000001</v>
      </c>
      <c r="J137" s="32">
        <f>L137/G137</f>
        <v>10114.972619566914</v>
      </c>
      <c r="K137" s="33">
        <f t="shared" si="8"/>
        <v>12845.496380834991</v>
      </c>
      <c r="L137" s="33">
        <f>SUM(L6:L136)</f>
        <v>100871058.7000001</v>
      </c>
      <c r="M137" s="15"/>
      <c r="N137" s="53"/>
      <c r="O137" s="38"/>
    </row>
    <row r="138" spans="1:15" s="46" customFormat="1" ht="55.5" customHeight="1">
      <c r="A138" s="56" t="s">
        <v>24</v>
      </c>
      <c r="B138" s="56"/>
      <c r="C138" s="56"/>
      <c r="D138" s="56"/>
      <c r="E138" s="56"/>
      <c r="F138" s="56"/>
      <c r="G138" s="56"/>
      <c r="H138" s="56"/>
      <c r="I138" s="56"/>
      <c r="J138" s="56"/>
      <c r="K138" s="56"/>
      <c r="L138" s="56"/>
      <c r="M138" s="56"/>
      <c r="N138" s="56"/>
      <c r="O138" s="56"/>
    </row>
    <row r="139" spans="1:15" s="46" customFormat="1" ht="52.5" customHeight="1">
      <c r="A139" s="57" t="s">
        <v>25</v>
      </c>
      <c r="B139" s="58"/>
      <c r="C139" s="58"/>
      <c r="D139" s="58"/>
      <c r="E139" s="58"/>
      <c r="F139" s="58"/>
      <c r="G139" s="58"/>
      <c r="H139" s="58"/>
      <c r="I139" s="58"/>
      <c r="J139" s="58"/>
      <c r="K139" s="58"/>
      <c r="L139" s="58"/>
      <c r="M139" s="58"/>
      <c r="N139" s="58"/>
      <c r="O139" s="58"/>
    </row>
    <row r="140" spans="1:15" s="46" customFormat="1" ht="24.75" customHeight="1">
      <c r="A140" s="59" t="s">
        <v>26</v>
      </c>
      <c r="B140" s="59"/>
      <c r="C140" s="59"/>
      <c r="D140" s="59"/>
      <c r="E140" s="59"/>
      <c r="F140" s="59"/>
      <c r="G140" s="59"/>
      <c r="H140" s="59"/>
      <c r="I140" s="59"/>
      <c r="J140" s="62"/>
      <c r="K140" s="59" t="s">
        <v>27</v>
      </c>
      <c r="L140" s="59"/>
      <c r="M140" s="59"/>
      <c r="N140" s="60"/>
      <c r="O140" s="60"/>
    </row>
    <row r="141" spans="1:15" s="46" customFormat="1" ht="24.75" customHeight="1">
      <c r="A141" s="59" t="s">
        <v>28</v>
      </c>
      <c r="B141" s="59"/>
      <c r="C141" s="59"/>
      <c r="D141" s="59"/>
      <c r="E141" s="59"/>
      <c r="F141" s="60"/>
      <c r="G141" s="60"/>
      <c r="H141" s="60"/>
      <c r="I141" s="60"/>
      <c r="J141" s="63"/>
      <c r="K141" s="59" t="s">
        <v>29</v>
      </c>
      <c r="L141" s="59"/>
      <c r="M141" s="59"/>
      <c r="N141" s="60"/>
      <c r="O141" s="60"/>
    </row>
    <row r="142" spans="1:12" s="46" customFormat="1" ht="24.75" customHeight="1">
      <c r="A142" s="59" t="s">
        <v>30</v>
      </c>
      <c r="B142" s="59"/>
      <c r="C142" s="59"/>
      <c r="D142" s="59"/>
      <c r="E142" s="59"/>
      <c r="J142" s="64"/>
      <c r="K142" s="65"/>
      <c r="L142" s="65"/>
    </row>
    <row r="143" spans="10:12" s="46" customFormat="1" ht="24.75" customHeight="1">
      <c r="J143" s="64"/>
      <c r="K143" s="65"/>
      <c r="L143" s="65"/>
    </row>
    <row r="144" spans="10:12" s="46" customFormat="1" ht="24.75" customHeight="1">
      <c r="J144" s="64"/>
      <c r="K144" s="65"/>
      <c r="L144" s="65"/>
    </row>
    <row r="145" spans="10:12" s="46" customFormat="1" ht="24.75" customHeight="1">
      <c r="J145" s="64"/>
      <c r="K145" s="65"/>
      <c r="L145" s="65"/>
    </row>
    <row r="146" spans="10:12" s="46" customFormat="1" ht="24.75" customHeight="1">
      <c r="J146" s="64"/>
      <c r="K146" s="65"/>
      <c r="L146" s="65"/>
    </row>
    <row r="147" spans="10:12" s="46" customFormat="1" ht="24.75" customHeight="1">
      <c r="J147" s="64"/>
      <c r="K147" s="65"/>
      <c r="L147" s="65"/>
    </row>
    <row r="148" spans="10:12" s="46" customFormat="1" ht="24.75" customHeight="1">
      <c r="J148" s="64"/>
      <c r="K148" s="65"/>
      <c r="L148" s="65"/>
    </row>
    <row r="149" spans="10:12" s="46" customFormat="1" ht="24.75" customHeight="1">
      <c r="J149" s="64"/>
      <c r="K149" s="65"/>
      <c r="L149" s="65"/>
    </row>
    <row r="150" spans="10:12" s="46" customFormat="1" ht="24.75" customHeight="1">
      <c r="J150" s="64"/>
      <c r="K150" s="65"/>
      <c r="L150" s="65"/>
    </row>
    <row r="151" spans="10:12" s="46" customFormat="1" ht="30.75" customHeight="1">
      <c r="J151" s="64"/>
      <c r="K151" s="65"/>
      <c r="L151" s="65"/>
    </row>
    <row r="152" ht="42" customHeight="1"/>
    <row r="153" ht="51.75" customHeight="1"/>
    <row r="154" ht="27" customHeight="1"/>
    <row r="155" ht="25.5" customHeight="1"/>
  </sheetData>
  <sheetProtection/>
  <mergeCells count="28">
    <mergeCell ref="A1:B1"/>
    <mergeCell ref="A2:O2"/>
    <mergeCell ref="A3:H3"/>
    <mergeCell ref="I3:J3"/>
    <mergeCell ref="L3:O3"/>
    <mergeCell ref="A137:F137"/>
    <mergeCell ref="A138:O138"/>
    <mergeCell ref="A139:O139"/>
    <mergeCell ref="A140:E140"/>
    <mergeCell ref="K140:L140"/>
    <mergeCell ref="A141:E141"/>
    <mergeCell ref="K141:L141"/>
    <mergeCell ref="A142:E14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pageMargins left="0.1968503937007874" right="0.15748031496062992" top="0.2362204724409449" bottom="0.2362204724409449" header="0.1968503937007874"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4"/>
  <sheetViews>
    <sheetView workbookViewId="0" topLeftCell="A1">
      <selection activeCell="R7" sqref="R7"/>
    </sheetView>
  </sheetViews>
  <sheetFormatPr defaultColWidth="9.00390625" defaultRowHeight="14.25"/>
  <cols>
    <col min="1" max="1" width="3.875" style="1" customWidth="1"/>
    <col min="2" max="2" width="4.75390625" style="1" customWidth="1"/>
    <col min="3" max="3" width="7.875" style="1" customWidth="1"/>
    <col min="4" max="4" width="8.25390625" style="1" customWidth="1"/>
    <col min="5" max="5" width="8.625" style="1" customWidth="1"/>
    <col min="6" max="6" width="5.50390625" style="1" customWidth="1"/>
    <col min="7" max="8" width="8.50390625" style="1" customWidth="1"/>
    <col min="9" max="9" width="8.875" style="1" customWidth="1"/>
    <col min="10" max="10" width="9.00390625" style="1" customWidth="1"/>
    <col min="11" max="11" width="9.50390625" style="1" customWidth="1"/>
    <col min="12" max="12" width="11.125" style="1" customWidth="1"/>
    <col min="13" max="13" width="6.00390625" style="1" customWidth="1"/>
    <col min="14" max="14" width="6.875" style="1" customWidth="1"/>
    <col min="15" max="15" width="22.75390625" style="1" customWidth="1"/>
    <col min="16" max="16" width="9.00390625" style="1" customWidth="1"/>
    <col min="17" max="18" width="12.625" style="1" bestFit="1" customWidth="1"/>
    <col min="19" max="16384" width="9.00390625" style="1" customWidth="1"/>
  </cols>
  <sheetData>
    <row r="1" spans="1:15" s="1" customFormat="1" ht="24" customHeight="1">
      <c r="A1" s="5" t="s">
        <v>31</v>
      </c>
      <c r="B1" s="5"/>
      <c r="C1"/>
      <c r="D1"/>
      <c r="E1"/>
      <c r="F1"/>
      <c r="G1"/>
      <c r="H1"/>
      <c r="I1"/>
      <c r="J1" s="27"/>
      <c r="K1" s="28"/>
      <c r="L1" s="28"/>
      <c r="M1"/>
      <c r="N1"/>
      <c r="O1"/>
    </row>
    <row r="2" spans="1:15" s="1" customFormat="1" ht="24" customHeight="1">
      <c r="A2" s="6" t="s">
        <v>32</v>
      </c>
      <c r="B2" s="6"/>
      <c r="C2" s="6"/>
      <c r="D2" s="6"/>
      <c r="E2" s="6"/>
      <c r="F2" s="6"/>
      <c r="G2" s="6"/>
      <c r="H2" s="6"/>
      <c r="I2" s="6"/>
      <c r="J2" s="6"/>
      <c r="K2" s="6"/>
      <c r="L2" s="6"/>
      <c r="M2" s="6"/>
      <c r="N2" s="6"/>
      <c r="O2" s="6"/>
    </row>
    <row r="3" spans="1:15" s="1" customFormat="1" ht="27" customHeight="1">
      <c r="A3" s="7" t="s">
        <v>2</v>
      </c>
      <c r="B3" s="7"/>
      <c r="C3" s="7"/>
      <c r="D3" s="7"/>
      <c r="E3" s="7"/>
      <c r="F3" s="7"/>
      <c r="G3" s="7"/>
      <c r="H3" s="7"/>
      <c r="I3" s="29"/>
      <c r="J3" s="29"/>
      <c r="K3" s="30"/>
      <c r="L3" s="31" t="s">
        <v>3</v>
      </c>
      <c r="M3" s="31"/>
      <c r="N3" s="31"/>
      <c r="O3" s="31"/>
    </row>
    <row r="4" spans="1:15" s="1" customFormat="1" ht="25.5" customHeight="1">
      <c r="A4" s="8" t="s">
        <v>33</v>
      </c>
      <c r="B4" s="8"/>
      <c r="C4" s="8"/>
      <c r="D4" s="8"/>
      <c r="E4" s="8"/>
      <c r="F4" s="8"/>
      <c r="G4" s="8"/>
      <c r="H4" s="8"/>
      <c r="I4" s="8"/>
      <c r="J4" s="8"/>
      <c r="K4" s="8"/>
      <c r="L4" s="8"/>
      <c r="M4" s="8"/>
      <c r="N4" s="8"/>
      <c r="O4" s="8"/>
    </row>
    <row r="5" spans="1:15" s="2" customFormat="1" ht="30" customHeight="1">
      <c r="A5" s="9" t="s">
        <v>4</v>
      </c>
      <c r="B5" s="10" t="s">
        <v>5</v>
      </c>
      <c r="C5" s="10" t="s">
        <v>6</v>
      </c>
      <c r="D5" s="10" t="s">
        <v>7</v>
      </c>
      <c r="E5" s="10" t="s">
        <v>8</v>
      </c>
      <c r="F5" s="10" t="s">
        <v>9</v>
      </c>
      <c r="G5" s="10" t="s">
        <v>10</v>
      </c>
      <c r="H5" s="10" t="s">
        <v>11</v>
      </c>
      <c r="I5" s="10" t="s">
        <v>12</v>
      </c>
      <c r="J5" s="10" t="s">
        <v>13</v>
      </c>
      <c r="K5" s="10" t="s">
        <v>14</v>
      </c>
      <c r="L5" s="10" t="s">
        <v>34</v>
      </c>
      <c r="M5" s="10" t="s">
        <v>16</v>
      </c>
      <c r="N5" s="10" t="s">
        <v>17</v>
      </c>
      <c r="O5" s="9" t="s">
        <v>18</v>
      </c>
    </row>
    <row r="6" spans="1:15" s="2" customFormat="1" ht="12">
      <c r="A6" s="9"/>
      <c r="B6" s="10"/>
      <c r="C6" s="10"/>
      <c r="D6" s="10"/>
      <c r="E6" s="10"/>
      <c r="F6" s="10"/>
      <c r="G6" s="10"/>
      <c r="H6" s="10"/>
      <c r="I6" s="10"/>
      <c r="J6" s="10"/>
      <c r="K6" s="10"/>
      <c r="L6" s="10"/>
      <c r="M6" s="10"/>
      <c r="N6" s="10"/>
      <c r="O6" s="9"/>
    </row>
    <row r="7" spans="1:15" s="3" customFormat="1" ht="15" customHeight="1">
      <c r="A7" s="11">
        <v>1</v>
      </c>
      <c r="B7" s="12">
        <v>1</v>
      </c>
      <c r="C7" s="13">
        <v>203</v>
      </c>
      <c r="D7" s="14">
        <v>2</v>
      </c>
      <c r="E7" s="14" t="s">
        <v>19</v>
      </c>
      <c r="F7" s="12">
        <v>3</v>
      </c>
      <c r="G7" s="15">
        <f>H7+I7</f>
        <v>70.08</v>
      </c>
      <c r="H7" s="16">
        <v>14.9</v>
      </c>
      <c r="I7" s="13">
        <v>55.18</v>
      </c>
      <c r="J7" s="32">
        <f aca="true" t="shared" si="0" ref="J7:J13">L7/G7</f>
        <v>8251.598173515982</v>
      </c>
      <c r="K7" s="33">
        <f>L7/I7</f>
        <v>10479.739035882567</v>
      </c>
      <c r="L7" s="34">
        <v>578272</v>
      </c>
      <c r="M7" s="35"/>
      <c r="N7" s="36" t="s">
        <v>35</v>
      </c>
      <c r="O7" s="37" t="s">
        <v>36</v>
      </c>
    </row>
    <row r="8" spans="1:15" s="3" customFormat="1" ht="15" customHeight="1">
      <c r="A8" s="11">
        <v>2</v>
      </c>
      <c r="B8" s="12">
        <v>1</v>
      </c>
      <c r="C8" s="13">
        <v>401</v>
      </c>
      <c r="D8" s="14">
        <v>4</v>
      </c>
      <c r="E8" s="14" t="s">
        <v>19</v>
      </c>
      <c r="F8" s="12">
        <v>3</v>
      </c>
      <c r="G8" s="15">
        <f>H8+I8</f>
        <v>67.09</v>
      </c>
      <c r="H8" s="16">
        <v>14.26</v>
      </c>
      <c r="I8" s="16">
        <v>52.83</v>
      </c>
      <c r="J8" s="32">
        <f t="shared" si="0"/>
        <v>8348.680876434639</v>
      </c>
      <c r="K8" s="33">
        <f>L8/I8</f>
        <v>10602.176793488548</v>
      </c>
      <c r="L8" s="33">
        <v>560113</v>
      </c>
      <c r="M8" s="15"/>
      <c r="N8" s="36" t="s">
        <v>35</v>
      </c>
      <c r="O8" s="38" t="s">
        <v>21</v>
      </c>
    </row>
    <row r="9" spans="1:15" s="3" customFormat="1" ht="15" customHeight="1">
      <c r="A9" s="11">
        <v>3</v>
      </c>
      <c r="B9" s="12">
        <v>1</v>
      </c>
      <c r="C9" s="13">
        <v>601</v>
      </c>
      <c r="D9" s="14">
        <v>6</v>
      </c>
      <c r="E9" s="14" t="s">
        <v>19</v>
      </c>
      <c r="F9" s="12">
        <v>3</v>
      </c>
      <c r="G9" s="15">
        <v>67.09</v>
      </c>
      <c r="H9" s="16">
        <v>14.26</v>
      </c>
      <c r="I9" s="16">
        <v>52.83</v>
      </c>
      <c r="J9" s="32">
        <f t="shared" si="0"/>
        <v>8676.941421970487</v>
      </c>
      <c r="K9" s="33">
        <v>12963.562369865607</v>
      </c>
      <c r="L9" s="33">
        <v>582136</v>
      </c>
      <c r="M9" s="15"/>
      <c r="N9" s="36" t="s">
        <v>35</v>
      </c>
      <c r="O9" s="38" t="s">
        <v>21</v>
      </c>
    </row>
    <row r="10" spans="1:15" s="3" customFormat="1" ht="15" customHeight="1">
      <c r="A10" s="11">
        <v>4</v>
      </c>
      <c r="B10" s="12">
        <v>1</v>
      </c>
      <c r="C10" s="13">
        <v>602</v>
      </c>
      <c r="D10" s="14">
        <v>6</v>
      </c>
      <c r="E10" s="14" t="s">
        <v>19</v>
      </c>
      <c r="F10" s="12">
        <v>3</v>
      </c>
      <c r="G10" s="15">
        <v>67.09</v>
      </c>
      <c r="H10" s="16">
        <v>14.26</v>
      </c>
      <c r="I10" s="16">
        <v>52.83</v>
      </c>
      <c r="J10" s="32">
        <f t="shared" si="0"/>
        <v>8932.150842152332</v>
      </c>
      <c r="K10" s="33">
        <v>13344.860874503123</v>
      </c>
      <c r="L10" s="33">
        <v>599258</v>
      </c>
      <c r="M10" s="15"/>
      <c r="N10" s="36" t="s">
        <v>35</v>
      </c>
      <c r="O10" s="38" t="s">
        <v>21</v>
      </c>
    </row>
    <row r="11" spans="1:15" s="3" customFormat="1" ht="15" customHeight="1">
      <c r="A11" s="11">
        <v>5</v>
      </c>
      <c r="B11" s="12">
        <v>1</v>
      </c>
      <c r="C11" s="13">
        <v>606</v>
      </c>
      <c r="D11" s="14">
        <v>6</v>
      </c>
      <c r="E11" s="14" t="s">
        <v>19</v>
      </c>
      <c r="F11" s="12">
        <v>3</v>
      </c>
      <c r="G11" s="15">
        <v>67.09</v>
      </c>
      <c r="H11" s="16">
        <v>14.26</v>
      </c>
      <c r="I11" s="16">
        <v>52.83</v>
      </c>
      <c r="J11" s="32">
        <f t="shared" si="0"/>
        <v>8979.415710239975</v>
      </c>
      <c r="K11" s="33">
        <v>13415.464698088208</v>
      </c>
      <c r="L11" s="33">
        <v>602429</v>
      </c>
      <c r="M11" s="15"/>
      <c r="N11" s="36" t="s">
        <v>35</v>
      </c>
      <c r="O11" s="38" t="s">
        <v>21</v>
      </c>
    </row>
    <row r="12" spans="1:16" s="4" customFormat="1" ht="15" customHeight="1">
      <c r="A12" s="11">
        <v>6</v>
      </c>
      <c r="B12" s="12">
        <v>1</v>
      </c>
      <c r="C12" s="13">
        <v>903</v>
      </c>
      <c r="D12" s="14">
        <v>9</v>
      </c>
      <c r="E12" s="14" t="s">
        <v>19</v>
      </c>
      <c r="F12" s="12">
        <v>3</v>
      </c>
      <c r="G12" s="15">
        <f aca="true" t="shared" si="1" ref="G12:G18">H12+I12</f>
        <v>70.08</v>
      </c>
      <c r="H12" s="16">
        <v>14.9</v>
      </c>
      <c r="I12" s="16">
        <v>55.18</v>
      </c>
      <c r="J12" s="32">
        <f t="shared" si="0"/>
        <v>8818.778538812785</v>
      </c>
      <c r="K12" s="33">
        <f aca="true" t="shared" si="2" ref="K12:K19">L12/I12</f>
        <v>11200.07249003262</v>
      </c>
      <c r="L12" s="33">
        <v>618020</v>
      </c>
      <c r="M12" s="39"/>
      <c r="N12" s="36" t="s">
        <v>35</v>
      </c>
      <c r="O12" s="40" t="s">
        <v>36</v>
      </c>
      <c r="P12" s="3"/>
    </row>
    <row r="13" spans="1:16" s="4" customFormat="1" ht="15" customHeight="1">
      <c r="A13" s="11">
        <v>7</v>
      </c>
      <c r="B13" s="12">
        <v>1</v>
      </c>
      <c r="C13" s="13">
        <v>1005</v>
      </c>
      <c r="D13" s="14">
        <v>10</v>
      </c>
      <c r="E13" s="14" t="s">
        <v>19</v>
      </c>
      <c r="F13" s="12">
        <v>3</v>
      </c>
      <c r="G13" s="15">
        <f t="shared" si="1"/>
        <v>67.09</v>
      </c>
      <c r="H13" s="16">
        <v>14.26</v>
      </c>
      <c r="I13" s="16">
        <v>52.83</v>
      </c>
      <c r="J13" s="32">
        <f t="shared" si="0"/>
        <v>8884.945595468773</v>
      </c>
      <c r="K13" s="33">
        <f t="shared" si="2"/>
        <v>11283.191368540602</v>
      </c>
      <c r="L13" s="33">
        <v>596091</v>
      </c>
      <c r="M13" s="15"/>
      <c r="N13" s="36" t="s">
        <v>35</v>
      </c>
      <c r="O13" s="38" t="s">
        <v>21</v>
      </c>
      <c r="P13" s="3"/>
    </row>
    <row r="14" spans="1:15" s="3" customFormat="1" ht="15" customHeight="1">
      <c r="A14" s="11">
        <v>8</v>
      </c>
      <c r="B14" s="12">
        <v>1</v>
      </c>
      <c r="C14" s="13">
        <v>1203</v>
      </c>
      <c r="D14" s="14">
        <v>12</v>
      </c>
      <c r="E14" s="14" t="s">
        <v>19</v>
      </c>
      <c r="F14" s="12">
        <v>3</v>
      </c>
      <c r="G14" s="15">
        <f t="shared" si="1"/>
        <v>70.08</v>
      </c>
      <c r="H14" s="16">
        <v>14.9</v>
      </c>
      <c r="I14" s="16">
        <v>55.18</v>
      </c>
      <c r="J14" s="32">
        <f aca="true" t="shared" si="3" ref="J12:J19">L14/G14</f>
        <v>8903.795662100456</v>
      </c>
      <c r="K14" s="33">
        <f t="shared" si="2"/>
        <v>11308.046393620878</v>
      </c>
      <c r="L14" s="33">
        <v>623978</v>
      </c>
      <c r="M14" s="15"/>
      <c r="N14" s="36" t="s">
        <v>35</v>
      </c>
      <c r="O14" s="38" t="s">
        <v>21</v>
      </c>
    </row>
    <row r="15" spans="1:15" s="3" customFormat="1" ht="15" customHeight="1">
      <c r="A15" s="11">
        <v>9</v>
      </c>
      <c r="B15" s="12">
        <v>1</v>
      </c>
      <c r="C15" s="13">
        <v>1301</v>
      </c>
      <c r="D15" s="14">
        <v>13</v>
      </c>
      <c r="E15" s="14" t="s">
        <v>19</v>
      </c>
      <c r="F15" s="12">
        <v>3</v>
      </c>
      <c r="G15" s="15">
        <f t="shared" si="1"/>
        <v>67.09</v>
      </c>
      <c r="H15" s="16">
        <v>14.26</v>
      </c>
      <c r="I15" s="16">
        <v>52.83</v>
      </c>
      <c r="J15" s="32">
        <f t="shared" si="3"/>
        <v>9154.419436577731</v>
      </c>
      <c r="K15" s="33">
        <f t="shared" si="2"/>
        <v>11625.402233579405</v>
      </c>
      <c r="L15" s="33">
        <v>614170</v>
      </c>
      <c r="M15" s="15"/>
      <c r="N15" s="36" t="s">
        <v>35</v>
      </c>
      <c r="O15" s="38" t="s">
        <v>21</v>
      </c>
    </row>
    <row r="16" spans="1:15" s="3" customFormat="1" ht="15" customHeight="1">
      <c r="A16" s="11">
        <v>10</v>
      </c>
      <c r="B16" s="12">
        <v>1</v>
      </c>
      <c r="C16" s="13">
        <v>1405</v>
      </c>
      <c r="D16" s="14">
        <v>14</v>
      </c>
      <c r="E16" s="14" t="s">
        <v>19</v>
      </c>
      <c r="F16" s="12">
        <v>3</v>
      </c>
      <c r="G16" s="15">
        <f t="shared" si="1"/>
        <v>67.09</v>
      </c>
      <c r="H16" s="16">
        <v>14.26</v>
      </c>
      <c r="I16" s="16">
        <v>52.83</v>
      </c>
      <c r="J16" s="32">
        <f t="shared" si="3"/>
        <v>9164.897898345505</v>
      </c>
      <c r="K16" s="33">
        <f t="shared" si="2"/>
        <v>11638.709066818095</v>
      </c>
      <c r="L16" s="33">
        <v>614873</v>
      </c>
      <c r="M16" s="15"/>
      <c r="N16" s="36" t="s">
        <v>35</v>
      </c>
      <c r="O16" s="38" t="s">
        <v>21</v>
      </c>
    </row>
    <row r="17" spans="1:15" s="3" customFormat="1" ht="15" customHeight="1">
      <c r="A17" s="11">
        <v>11</v>
      </c>
      <c r="B17" s="12">
        <v>1</v>
      </c>
      <c r="C17" s="13">
        <v>2205</v>
      </c>
      <c r="D17" s="14">
        <v>22</v>
      </c>
      <c r="E17" s="14" t="s">
        <v>19</v>
      </c>
      <c r="F17" s="12">
        <v>3</v>
      </c>
      <c r="G17" s="15">
        <f t="shared" si="1"/>
        <v>70.27</v>
      </c>
      <c r="H17" s="16">
        <v>14.94</v>
      </c>
      <c r="I17" s="16">
        <v>55.33</v>
      </c>
      <c r="J17" s="32">
        <f t="shared" si="3"/>
        <v>9460.509463497938</v>
      </c>
      <c r="K17" s="33">
        <f t="shared" si="2"/>
        <v>12015.000903668895</v>
      </c>
      <c r="L17" s="33">
        <v>664790</v>
      </c>
      <c r="M17" s="35"/>
      <c r="N17" s="36" t="s">
        <v>35</v>
      </c>
      <c r="O17" s="38" t="s">
        <v>21</v>
      </c>
    </row>
    <row r="18" spans="1:15" s="3" customFormat="1" ht="15" customHeight="1">
      <c r="A18" s="11">
        <v>12</v>
      </c>
      <c r="B18" s="12">
        <v>1</v>
      </c>
      <c r="C18" s="13">
        <v>2208</v>
      </c>
      <c r="D18" s="14">
        <v>22</v>
      </c>
      <c r="E18" s="14" t="s">
        <v>22</v>
      </c>
      <c r="F18" s="12">
        <v>3</v>
      </c>
      <c r="G18" s="15">
        <f t="shared" si="1"/>
        <v>95.83</v>
      </c>
      <c r="H18" s="16">
        <v>20.37</v>
      </c>
      <c r="I18" s="16">
        <v>75.46</v>
      </c>
      <c r="J18" s="32">
        <f t="shared" si="3"/>
        <v>9356.808932484608</v>
      </c>
      <c r="K18" s="33">
        <f t="shared" si="2"/>
        <v>11882.626557116355</v>
      </c>
      <c r="L18" s="33">
        <v>896663</v>
      </c>
      <c r="M18" s="35"/>
      <c r="N18" s="36" t="s">
        <v>35</v>
      </c>
      <c r="O18" s="38" t="s">
        <v>21</v>
      </c>
    </row>
    <row r="19" spans="1:15" s="3" customFormat="1" ht="24.75" customHeight="1">
      <c r="A19" s="17" t="s">
        <v>23</v>
      </c>
      <c r="B19" s="17"/>
      <c r="C19" s="17"/>
      <c r="D19" s="17"/>
      <c r="E19" s="17"/>
      <c r="F19" s="18"/>
      <c r="G19" s="19">
        <f>SUM(G7:G18)</f>
        <v>845.9700000000001</v>
      </c>
      <c r="H19" s="20">
        <f>SUM(H7:H18)</f>
        <v>179.83</v>
      </c>
      <c r="I19" s="41">
        <f>SUM(I7:I18)</f>
        <v>666.14</v>
      </c>
      <c r="J19" s="42">
        <f t="shared" si="3"/>
        <v>8925.603744813645</v>
      </c>
      <c r="K19" s="42">
        <f t="shared" si="2"/>
        <v>11335.144263968536</v>
      </c>
      <c r="L19" s="42">
        <f>SUM(L7:L18)</f>
        <v>7550793</v>
      </c>
      <c r="M19" s="19"/>
      <c r="N19" s="43"/>
      <c r="O19" s="43"/>
    </row>
    <row r="20" spans="1:15" s="3" customFormat="1" ht="36" customHeight="1">
      <c r="A20" s="21" t="s">
        <v>37</v>
      </c>
      <c r="B20" s="22"/>
      <c r="C20" s="22"/>
      <c r="D20" s="22"/>
      <c r="E20" s="22"/>
      <c r="F20" s="22"/>
      <c r="G20" s="22"/>
      <c r="H20" s="22"/>
      <c r="I20" s="22"/>
      <c r="J20" s="22"/>
      <c r="K20" s="22"/>
      <c r="L20" s="22"/>
      <c r="M20" s="22"/>
      <c r="N20" s="22"/>
      <c r="O20" s="44"/>
    </row>
    <row r="21" spans="1:18" s="3" customFormat="1" ht="51" customHeight="1">
      <c r="A21" s="23" t="s">
        <v>38</v>
      </c>
      <c r="B21" s="24"/>
      <c r="C21" s="24"/>
      <c r="D21" s="24"/>
      <c r="E21" s="24"/>
      <c r="F21" s="24"/>
      <c r="G21" s="24"/>
      <c r="H21" s="24"/>
      <c r="I21" s="24"/>
      <c r="J21" s="24"/>
      <c r="K21" s="24"/>
      <c r="L21" s="24"/>
      <c r="M21" s="24"/>
      <c r="N21" s="24"/>
      <c r="O21" s="24"/>
      <c r="Q21" s="45"/>
      <c r="R21" s="45"/>
    </row>
    <row r="22" spans="1:15" s="3" customFormat="1" ht="21" customHeight="1">
      <c r="A22" s="25"/>
      <c r="B22" s="25"/>
      <c r="C22" s="25"/>
      <c r="D22" s="25"/>
      <c r="E22" s="25"/>
      <c r="F22" s="25"/>
      <c r="G22" s="25"/>
      <c r="H22" s="25"/>
      <c r="I22" s="25"/>
      <c r="J22" s="25"/>
      <c r="K22" s="25"/>
      <c r="L22" s="25"/>
      <c r="M22" s="25"/>
      <c r="N22" s="26"/>
      <c r="O22" s="26"/>
    </row>
    <row r="23" spans="1:15" s="3" customFormat="1" ht="21" customHeight="1">
      <c r="A23" s="25"/>
      <c r="B23" s="25"/>
      <c r="C23" s="25"/>
      <c r="D23" s="25"/>
      <c r="E23" s="25"/>
      <c r="F23" s="26"/>
      <c r="G23" s="26"/>
      <c r="H23" s="26"/>
      <c r="I23" s="26"/>
      <c r="J23" s="26"/>
      <c r="K23" s="25"/>
      <c r="L23" s="25"/>
      <c r="M23" s="25"/>
      <c r="N23" s="26"/>
      <c r="O23" s="26"/>
    </row>
    <row r="24" spans="1:5" s="3" customFormat="1" ht="21" customHeight="1">
      <c r="A24" s="25"/>
      <c r="B24" s="25"/>
      <c r="C24" s="25"/>
      <c r="D24" s="25"/>
      <c r="E24" s="25"/>
    </row>
    <row r="25" s="3" customFormat="1" ht="24.75" customHeight="1"/>
    <row r="26" s="3" customFormat="1" ht="24.75" customHeight="1"/>
    <row r="27" s="3" customFormat="1" ht="24.75" customHeight="1"/>
    <row r="28" s="3" customFormat="1" ht="24.75" customHeight="1"/>
    <row r="29" s="3" customFormat="1" ht="24.75" customHeight="1"/>
    <row r="30" s="3" customFormat="1" ht="24.75" customHeight="1"/>
    <row r="31" s="3" customFormat="1" ht="24.75" customHeight="1"/>
    <row r="32" s="3" customFormat="1" ht="24.75" customHeight="1"/>
    <row r="33" s="3" customFormat="1" ht="30.75" customHeight="1"/>
    <row r="34" s="1" customFormat="1" ht="42" customHeight="1"/>
    <row r="35" s="1" customFormat="1" ht="51.75" customHeight="1"/>
    <row r="36" s="1" customFormat="1" ht="27" customHeight="1"/>
    <row r="37" s="1" customFormat="1" ht="25.5" customHeight="1"/>
  </sheetData>
  <sheetProtection/>
  <mergeCells count="28">
    <mergeCell ref="A1:B1"/>
    <mergeCell ref="A2:O2"/>
    <mergeCell ref="A3:H3"/>
    <mergeCell ref="I3:J3"/>
    <mergeCell ref="L3:O3"/>
    <mergeCell ref="A19:F19"/>
    <mergeCell ref="A20:O20"/>
    <mergeCell ref="A21:O21"/>
    <mergeCell ref="A22:E22"/>
    <mergeCell ref="K22:L22"/>
    <mergeCell ref="A23:E23"/>
    <mergeCell ref="K23:L23"/>
    <mergeCell ref="A24:E2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s>
  <printOptions/>
  <pageMargins left="0.4722222222222222" right="0.3145833333333333" top="0.4722222222222222" bottom="0.4722222222222222"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：404 Not Found</cp:lastModifiedBy>
  <cp:lastPrinted>2021-09-12T07:32:13Z</cp:lastPrinted>
  <dcterms:created xsi:type="dcterms:W3CDTF">2013-04-24T08:12:21Z</dcterms:created>
  <dcterms:modified xsi:type="dcterms:W3CDTF">2022-08-05T02:21:59Z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05D293ED64E3456EACD43AD34AC2DF33</vt:lpwstr>
  </property>
</Properties>
</file>