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Sheet1" sheetId="2" r:id="rId2"/>
  </sheets>
  <definedNames>
    <definedName name="_xlnm._FilterDatabase" localSheetId="0" hidden="1">'附件2'!$G$4:$G$74</definedName>
  </definedNames>
  <calcPr fullCalcOnLoad="1"/>
</workbook>
</file>

<file path=xl/sharedStrings.xml><?xml version="1.0" encoding="utf-8"?>
<sst xmlns="http://schemas.openxmlformats.org/spreadsheetml/2006/main" count="225" uniqueCount="31">
  <si>
    <t>附件2</t>
  </si>
  <si>
    <t>清远市新建商品住房销售价格备案表</t>
  </si>
  <si>
    <t>房地产开发企业名称或中介服务机构名称：清远君威房地产有限公司</t>
  </si>
  <si>
    <t>项目(楼盘)名称：财富大厦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</si>
  <si>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</si>
  <si>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</si>
  <si>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</si>
  <si>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</si>
  <si>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</si>
  <si>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</si>
  <si>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</si>
  <si>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</si>
  <si>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</si>
  <si>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</si>
  <si>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</si>
  <si>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</si>
  <si>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</si>
  <si>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</si>
  <si>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</si>
  <si>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</t>
    </r>
    <r>
      <rPr>
        <sz val="11"/>
        <rFont val="宋体"/>
        <family val="0"/>
      </rPr>
      <t>梯</t>
    </r>
  </si>
  <si>
    <r>
      <t>3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</si>
  <si>
    <t>待售</t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</si>
  <si>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</si>
  <si>
    <t>本楼栋总面积/均价</t>
  </si>
  <si>
    <t xml:space="preserve">  1梯销售住宅（毛坯）共66套，销售住宅总建筑面积：6824.14㎡，套内面积：5524.96㎡，分摊面积：1299.18㎡，销售均价：6216.04元/㎡（建筑面积）、7677.73元/㎡（套内建筑面积）。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</si>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</sst>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76" fontId="0" fillId="0" borderId="16" xfId="0" applyNumberForma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67">
      <selection activeCell="L72" sqref="L72"/>
    </sheetView>
  </sheetViews>
  <sheetFormatPr defaultColWidth="9.00390625" defaultRowHeight="14.25"/>
  <cols>
    <col min="1" max="1" width="5.50390625" style="3" customWidth="1"/>
    <col min="2" max="2" width="7.00390625" style="3" customWidth="1"/>
    <col min="3" max="3" width="6.75390625" style="3" customWidth="1"/>
    <col min="4" max="4" width="6.375" style="3" customWidth="1"/>
    <col min="5" max="5" width="9.125" style="3" customWidth="1"/>
    <col min="6" max="6" width="6.125" style="3" customWidth="1"/>
    <col min="7" max="7" width="9.625" style="3" customWidth="1"/>
    <col min="8" max="8" width="9.00390625" style="3" customWidth="1"/>
    <col min="9" max="9" width="9.625" style="3" customWidth="1"/>
    <col min="10" max="10" width="10.625" style="4" customWidth="1"/>
    <col min="11" max="11" width="11.125" style="3" customWidth="1"/>
    <col min="12" max="12" width="11.125" style="4" customWidth="1"/>
    <col min="13" max="13" width="10.00390625" style="3" customWidth="1"/>
    <col min="14" max="14" width="8.75390625" style="3" customWidth="1"/>
    <col min="15" max="16" width="9.00390625" style="3" customWidth="1"/>
    <col min="17" max="17" width="11.50390625" style="3" bestFit="1" customWidth="1"/>
    <col min="18" max="16384" width="9.00390625" style="3" customWidth="1"/>
  </cols>
  <sheetData>
    <row r="1" spans="1:2" ht="18" customHeight="1">
      <c r="A1" s="5" t="s">
        <v>0</v>
      </c>
      <c r="B1" s="5"/>
    </row>
    <row r="2" spans="1:15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1"/>
      <c r="K2" s="6"/>
      <c r="L2" s="11"/>
      <c r="M2" s="6"/>
      <c r="N2" s="6"/>
      <c r="O2" s="6"/>
    </row>
    <row r="3" spans="1:15" ht="39.75" customHeight="1">
      <c r="A3" s="7" t="s">
        <v>2</v>
      </c>
      <c r="B3" s="7"/>
      <c r="C3" s="7"/>
      <c r="D3" s="7"/>
      <c r="E3" s="7"/>
      <c r="F3" s="7"/>
      <c r="G3" s="7"/>
      <c r="H3" s="7"/>
      <c r="I3" s="12" t="s">
        <v>3</v>
      </c>
      <c r="J3" s="13"/>
      <c r="K3" s="12"/>
      <c r="M3" s="7"/>
      <c r="N3" s="14"/>
      <c r="O3" s="14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5" t="s">
        <v>12</v>
      </c>
      <c r="J4" s="16" t="s">
        <v>13</v>
      </c>
      <c r="K4" s="9" t="s">
        <v>14</v>
      </c>
      <c r="L4" s="17" t="s">
        <v>15</v>
      </c>
      <c r="M4" s="15" t="s">
        <v>16</v>
      </c>
      <c r="N4" s="9" t="s">
        <v>17</v>
      </c>
      <c r="O4" s="8" t="s">
        <v>18</v>
      </c>
    </row>
    <row r="5" spans="1:15" ht="14.25">
      <c r="A5" s="8"/>
      <c r="B5" s="9"/>
      <c r="C5" s="9"/>
      <c r="D5" s="9"/>
      <c r="E5" s="9"/>
      <c r="F5" s="9"/>
      <c r="G5" s="9"/>
      <c r="H5" s="9"/>
      <c r="I5" s="18"/>
      <c r="J5" s="16"/>
      <c r="K5" s="9"/>
      <c r="L5" s="19"/>
      <c r="M5" s="18"/>
      <c r="N5" s="9"/>
      <c r="O5" s="8"/>
    </row>
    <row r="6" spans="1:15" s="1" customFormat="1" ht="24.75" customHeight="1">
      <c r="A6" s="10">
        <f aca="true" t="shared" si="0" ref="A6:A20">ROW()-5</f>
        <v>1</v>
      </c>
      <c r="B6" s="10" t="s">
        <v>19</v>
      </c>
      <c r="C6" s="10">
        <v>2101</v>
      </c>
      <c r="D6" s="10">
        <v>21</v>
      </c>
      <c r="E6" s="10" t="s">
        <v>20</v>
      </c>
      <c r="F6" s="10">
        <v>3</v>
      </c>
      <c r="G6" s="10">
        <v>116.11</v>
      </c>
      <c r="H6" s="10">
        <v>22.11</v>
      </c>
      <c r="I6" s="10">
        <v>94</v>
      </c>
      <c r="J6" s="20">
        <f aca="true" t="shared" si="1" ref="J6:J62">L6/G6</f>
        <v>5305.313926449057</v>
      </c>
      <c r="K6" s="20">
        <f aca="true" t="shared" si="2" ref="K6:K62">L6/I6</f>
        <v>6553.191489361702</v>
      </c>
      <c r="L6" s="20">
        <v>616000</v>
      </c>
      <c r="M6" s="20"/>
      <c r="N6" s="21" t="s">
        <v>21</v>
      </c>
      <c r="O6" s="22"/>
    </row>
    <row r="7" spans="1:15" s="1" customFormat="1" ht="24.75" customHeight="1">
      <c r="A7" s="10">
        <f t="shared" si="0"/>
        <v>2</v>
      </c>
      <c r="B7" s="10" t="s">
        <v>19</v>
      </c>
      <c r="C7" s="10">
        <v>2201</v>
      </c>
      <c r="D7" s="10">
        <v>22</v>
      </c>
      <c r="E7" s="10" t="s">
        <v>20</v>
      </c>
      <c r="F7" s="10">
        <v>3</v>
      </c>
      <c r="G7" s="10">
        <v>116.11</v>
      </c>
      <c r="H7" s="10">
        <v>22.11</v>
      </c>
      <c r="I7" s="10">
        <v>94</v>
      </c>
      <c r="J7" s="20">
        <f t="shared" si="1"/>
        <v>5300</v>
      </c>
      <c r="K7" s="20">
        <f t="shared" si="2"/>
        <v>6546.627659574468</v>
      </c>
      <c r="L7" s="20">
        <v>615383</v>
      </c>
      <c r="M7" s="20"/>
      <c r="N7" s="21" t="s">
        <v>21</v>
      </c>
      <c r="O7" s="22"/>
    </row>
    <row r="8" spans="1:15" s="1" customFormat="1" ht="24.75" customHeight="1">
      <c r="A8" s="10">
        <f t="shared" si="0"/>
        <v>3</v>
      </c>
      <c r="B8" s="10" t="s">
        <v>19</v>
      </c>
      <c r="C8" s="10">
        <v>2301</v>
      </c>
      <c r="D8" s="10">
        <v>23</v>
      </c>
      <c r="E8" s="10" t="s">
        <v>20</v>
      </c>
      <c r="F8" s="10">
        <v>3</v>
      </c>
      <c r="G8" s="10">
        <v>116.11</v>
      </c>
      <c r="H8" s="10">
        <v>22.11</v>
      </c>
      <c r="I8" s="10">
        <v>94</v>
      </c>
      <c r="J8" s="20">
        <f t="shared" si="1"/>
        <v>6388.693012477391</v>
      </c>
      <c r="K8" s="20">
        <f t="shared" si="2"/>
        <v>7891.3951667952115</v>
      </c>
      <c r="L8" s="20">
        <v>741791.1456787499</v>
      </c>
      <c r="M8" s="20"/>
      <c r="N8" s="21" t="s">
        <v>21</v>
      </c>
      <c r="O8" s="22"/>
    </row>
    <row r="9" spans="1:15" s="1" customFormat="1" ht="24.75" customHeight="1">
      <c r="A9" s="10">
        <f t="shared" si="0"/>
        <v>4</v>
      </c>
      <c r="B9" s="10" t="s">
        <v>19</v>
      </c>
      <c r="C9" s="10">
        <v>2401</v>
      </c>
      <c r="D9" s="10">
        <v>24</v>
      </c>
      <c r="E9" s="10" t="s">
        <v>20</v>
      </c>
      <c r="F9" s="10">
        <v>3</v>
      </c>
      <c r="G9" s="10">
        <v>116.11</v>
      </c>
      <c r="H9" s="10">
        <v>22.11</v>
      </c>
      <c r="I9" s="10">
        <v>94</v>
      </c>
      <c r="J9" s="20">
        <f t="shared" si="1"/>
        <v>5300</v>
      </c>
      <c r="K9" s="20">
        <f t="shared" si="2"/>
        <v>6546.627659574468</v>
      </c>
      <c r="L9" s="20">
        <v>615383</v>
      </c>
      <c r="M9" s="20"/>
      <c r="N9" s="21" t="s">
        <v>21</v>
      </c>
      <c r="O9" s="22"/>
    </row>
    <row r="10" spans="1:15" s="1" customFormat="1" ht="24.75" customHeight="1">
      <c r="A10" s="10">
        <f t="shared" si="0"/>
        <v>5</v>
      </c>
      <c r="B10" s="10" t="s">
        <v>19</v>
      </c>
      <c r="C10" s="10">
        <v>2501</v>
      </c>
      <c r="D10" s="10">
        <v>25</v>
      </c>
      <c r="E10" s="10" t="s">
        <v>20</v>
      </c>
      <c r="F10" s="10">
        <v>3</v>
      </c>
      <c r="G10" s="10">
        <v>116.11</v>
      </c>
      <c r="H10" s="10">
        <v>22.11</v>
      </c>
      <c r="I10" s="10">
        <v>94</v>
      </c>
      <c r="J10" s="20">
        <f t="shared" si="1"/>
        <v>6442.043267278872</v>
      </c>
      <c r="K10" s="20">
        <f t="shared" si="2"/>
        <v>7957.294082593084</v>
      </c>
      <c r="L10" s="20">
        <v>747985.6437637499</v>
      </c>
      <c r="M10" s="20"/>
      <c r="N10" s="21" t="s">
        <v>21</v>
      </c>
      <c r="O10" s="22"/>
    </row>
    <row r="11" spans="1:15" s="1" customFormat="1" ht="24.75" customHeight="1">
      <c r="A11" s="10">
        <f t="shared" si="0"/>
        <v>6</v>
      </c>
      <c r="B11" s="10" t="s">
        <v>19</v>
      </c>
      <c r="C11" s="10">
        <v>2601</v>
      </c>
      <c r="D11" s="10">
        <v>26</v>
      </c>
      <c r="E11" s="10" t="s">
        <v>20</v>
      </c>
      <c r="F11" s="10">
        <v>3</v>
      </c>
      <c r="G11" s="10">
        <v>116.11</v>
      </c>
      <c r="H11" s="10">
        <v>22.11</v>
      </c>
      <c r="I11" s="10">
        <v>94</v>
      </c>
      <c r="J11" s="20">
        <f t="shared" si="1"/>
        <v>6468.718394679614</v>
      </c>
      <c r="K11" s="20">
        <f t="shared" si="2"/>
        <v>7990.243540492022</v>
      </c>
      <c r="L11" s="20">
        <v>751082.89280625</v>
      </c>
      <c r="M11" s="20"/>
      <c r="N11" s="21" t="s">
        <v>21</v>
      </c>
      <c r="O11" s="22"/>
    </row>
    <row r="12" spans="1:15" s="1" customFormat="1" ht="24.75" customHeight="1">
      <c r="A12" s="10">
        <f t="shared" si="0"/>
        <v>7</v>
      </c>
      <c r="B12" s="10" t="s">
        <v>19</v>
      </c>
      <c r="C12" s="10">
        <v>2701</v>
      </c>
      <c r="D12" s="10">
        <v>27</v>
      </c>
      <c r="E12" s="10" t="s">
        <v>20</v>
      </c>
      <c r="F12" s="10">
        <v>3</v>
      </c>
      <c r="G12" s="10">
        <v>116.11</v>
      </c>
      <c r="H12" s="10">
        <v>22.11</v>
      </c>
      <c r="I12" s="10">
        <v>94</v>
      </c>
      <c r="J12" s="20">
        <f t="shared" si="1"/>
        <v>5882.35294117647</v>
      </c>
      <c r="K12" s="20">
        <f t="shared" si="2"/>
        <v>7265.95744680851</v>
      </c>
      <c r="L12" s="20">
        <v>683000</v>
      </c>
      <c r="M12" s="20"/>
      <c r="N12" s="21" t="s">
        <v>21</v>
      </c>
      <c r="O12" s="22"/>
    </row>
    <row r="13" spans="1:15" s="1" customFormat="1" ht="24.75" customHeight="1">
      <c r="A13" s="10">
        <f t="shared" si="0"/>
        <v>8</v>
      </c>
      <c r="B13" s="10" t="s">
        <v>19</v>
      </c>
      <c r="C13" s="10">
        <v>2801</v>
      </c>
      <c r="D13" s="10">
        <v>28</v>
      </c>
      <c r="E13" s="10" t="s">
        <v>20</v>
      </c>
      <c r="F13" s="10">
        <v>3</v>
      </c>
      <c r="G13" s="10">
        <v>116.11</v>
      </c>
      <c r="H13" s="10">
        <v>22.11</v>
      </c>
      <c r="I13" s="10">
        <v>94</v>
      </c>
      <c r="J13" s="20">
        <f t="shared" si="1"/>
        <v>5300</v>
      </c>
      <c r="K13" s="20">
        <f t="shared" si="2"/>
        <v>6546.627659574468</v>
      </c>
      <c r="L13" s="20">
        <v>615383</v>
      </c>
      <c r="M13" s="20"/>
      <c r="N13" s="21" t="s">
        <v>21</v>
      </c>
      <c r="O13" s="22"/>
    </row>
    <row r="14" spans="1:15" s="1" customFormat="1" ht="24.75" customHeight="1">
      <c r="A14" s="10">
        <f t="shared" si="0"/>
        <v>9</v>
      </c>
      <c r="B14" s="10" t="s">
        <v>19</v>
      </c>
      <c r="C14" s="10">
        <v>602</v>
      </c>
      <c r="D14" s="10">
        <v>6</v>
      </c>
      <c r="E14" s="10" t="s">
        <v>22</v>
      </c>
      <c r="F14" s="10">
        <v>3</v>
      </c>
      <c r="G14" s="10">
        <v>81.37</v>
      </c>
      <c r="H14" s="10">
        <v>15.49</v>
      </c>
      <c r="I14" s="10">
        <v>65.88</v>
      </c>
      <c r="J14" s="20">
        <f t="shared" si="1"/>
        <v>5846.802312499999</v>
      </c>
      <c r="K14" s="20">
        <f t="shared" si="2"/>
        <v>7221.528600001897</v>
      </c>
      <c r="L14" s="20">
        <v>475754.3041681249</v>
      </c>
      <c r="M14" s="20"/>
      <c r="N14" s="21" t="s">
        <v>21</v>
      </c>
      <c r="O14" s="22"/>
    </row>
    <row r="15" spans="1:15" s="1" customFormat="1" ht="24.75" customHeight="1">
      <c r="A15" s="10">
        <f t="shared" si="0"/>
        <v>10</v>
      </c>
      <c r="B15" s="10" t="s">
        <v>19</v>
      </c>
      <c r="C15" s="10">
        <v>1702</v>
      </c>
      <c r="D15" s="10">
        <v>17</v>
      </c>
      <c r="E15" s="10" t="s">
        <v>22</v>
      </c>
      <c r="F15" s="10">
        <v>3</v>
      </c>
      <c r="G15" s="10">
        <v>81.37</v>
      </c>
      <c r="H15" s="10">
        <v>15.49</v>
      </c>
      <c r="I15" s="10">
        <v>65.88</v>
      </c>
      <c r="J15" s="20">
        <f t="shared" si="1"/>
        <v>6028.057023473024</v>
      </c>
      <c r="K15" s="20">
        <f t="shared" si="2"/>
        <v>7445.40072859745</v>
      </c>
      <c r="L15" s="20">
        <v>490503</v>
      </c>
      <c r="M15" s="20"/>
      <c r="N15" s="21" t="s">
        <v>21</v>
      </c>
      <c r="O15" s="22"/>
    </row>
    <row r="16" spans="1:15" s="1" customFormat="1" ht="24.75" customHeight="1">
      <c r="A16" s="10">
        <f t="shared" si="0"/>
        <v>11</v>
      </c>
      <c r="B16" s="10" t="s">
        <v>19</v>
      </c>
      <c r="C16" s="10">
        <v>1902</v>
      </c>
      <c r="D16" s="10">
        <v>19</v>
      </c>
      <c r="E16" s="10" t="s">
        <v>22</v>
      </c>
      <c r="F16" s="10">
        <v>3</v>
      </c>
      <c r="G16" s="10">
        <v>81.37</v>
      </c>
      <c r="H16" s="10">
        <v>15.49</v>
      </c>
      <c r="I16" s="10">
        <v>65.88</v>
      </c>
      <c r="J16" s="20">
        <f t="shared" si="1"/>
        <v>5300</v>
      </c>
      <c r="K16" s="20">
        <f t="shared" si="2"/>
        <v>6546.159684274438</v>
      </c>
      <c r="L16" s="20">
        <v>431261</v>
      </c>
      <c r="M16" s="20"/>
      <c r="N16" s="21" t="s">
        <v>21</v>
      </c>
      <c r="O16" s="22"/>
    </row>
    <row r="17" spans="1:15" s="1" customFormat="1" ht="24.75" customHeight="1">
      <c r="A17" s="10">
        <f t="shared" si="0"/>
        <v>12</v>
      </c>
      <c r="B17" s="10" t="s">
        <v>19</v>
      </c>
      <c r="C17" s="10">
        <v>2002</v>
      </c>
      <c r="D17" s="10">
        <v>20</v>
      </c>
      <c r="E17" s="10" t="s">
        <v>22</v>
      </c>
      <c r="F17" s="10">
        <v>3</v>
      </c>
      <c r="G17" s="10">
        <v>81.37</v>
      </c>
      <c r="H17" s="10">
        <v>15.49</v>
      </c>
      <c r="I17" s="10">
        <v>65.88</v>
      </c>
      <c r="J17" s="20">
        <f t="shared" si="1"/>
        <v>6220.2862625</v>
      </c>
      <c r="K17" s="20">
        <f t="shared" si="2"/>
        <v>7682.8277653252135</v>
      </c>
      <c r="L17" s="20">
        <v>506144.693179625</v>
      </c>
      <c r="M17" s="20"/>
      <c r="N17" s="21" t="s">
        <v>21</v>
      </c>
      <c r="O17" s="22"/>
    </row>
    <row r="18" spans="1:15" s="1" customFormat="1" ht="24.75" customHeight="1">
      <c r="A18" s="10">
        <f t="shared" si="0"/>
        <v>13</v>
      </c>
      <c r="B18" s="10" t="s">
        <v>19</v>
      </c>
      <c r="C18" s="10">
        <v>2102</v>
      </c>
      <c r="D18" s="10">
        <v>21</v>
      </c>
      <c r="E18" s="10" t="s">
        <v>22</v>
      </c>
      <c r="F18" s="10">
        <v>3</v>
      </c>
      <c r="G18" s="10">
        <v>81.37</v>
      </c>
      <c r="H18" s="10">
        <v>15.49</v>
      </c>
      <c r="I18" s="10">
        <v>65.88</v>
      </c>
      <c r="J18" s="20">
        <f t="shared" si="1"/>
        <v>6246.9636875</v>
      </c>
      <c r="K18" s="20">
        <f t="shared" si="2"/>
        <v>7715.777705705449</v>
      </c>
      <c r="L18" s="20">
        <v>508315.43525187497</v>
      </c>
      <c r="M18" s="20"/>
      <c r="N18" s="21" t="s">
        <v>21</v>
      </c>
      <c r="O18" s="22"/>
    </row>
    <row r="19" spans="1:15" s="1" customFormat="1" ht="24.75" customHeight="1">
      <c r="A19" s="10">
        <f t="shared" si="0"/>
        <v>14</v>
      </c>
      <c r="B19" s="10" t="s">
        <v>19</v>
      </c>
      <c r="C19" s="10">
        <v>2202</v>
      </c>
      <c r="D19" s="10">
        <v>22</v>
      </c>
      <c r="E19" s="10" t="s">
        <v>22</v>
      </c>
      <c r="F19" s="10">
        <v>3</v>
      </c>
      <c r="G19" s="10">
        <v>81.37</v>
      </c>
      <c r="H19" s="10">
        <v>15.49</v>
      </c>
      <c r="I19" s="10">
        <v>65.88</v>
      </c>
      <c r="J19" s="20">
        <f t="shared" si="1"/>
        <v>6273.641112499998</v>
      </c>
      <c r="K19" s="20">
        <f t="shared" si="2"/>
        <v>7748.727646085685</v>
      </c>
      <c r="L19" s="20">
        <v>510486.17732412484</v>
      </c>
      <c r="M19" s="20"/>
      <c r="N19" s="21" t="s">
        <v>21</v>
      </c>
      <c r="O19" s="22"/>
    </row>
    <row r="20" spans="1:15" s="1" customFormat="1" ht="24.75" customHeight="1">
      <c r="A20" s="10">
        <f t="shared" si="0"/>
        <v>15</v>
      </c>
      <c r="B20" s="10" t="s">
        <v>19</v>
      </c>
      <c r="C20" s="10">
        <v>2302</v>
      </c>
      <c r="D20" s="10">
        <v>23</v>
      </c>
      <c r="E20" s="10" t="s">
        <v>22</v>
      </c>
      <c r="F20" s="10">
        <v>3</v>
      </c>
      <c r="G20" s="10">
        <v>81.37</v>
      </c>
      <c r="H20" s="10">
        <v>15.49</v>
      </c>
      <c r="I20" s="10">
        <v>65.88</v>
      </c>
      <c r="J20" s="20">
        <f t="shared" si="1"/>
        <v>6506.227905934403</v>
      </c>
      <c r="K20" s="20">
        <f t="shared" si="2"/>
        <v>8036.001285760207</v>
      </c>
      <c r="L20" s="20">
        <v>529411.7647058824</v>
      </c>
      <c r="M20" s="20"/>
      <c r="N20" s="21" t="s">
        <v>21</v>
      </c>
      <c r="O20" s="22"/>
    </row>
    <row r="21" spans="1:15" s="1" customFormat="1" ht="24.75" customHeight="1">
      <c r="A21" s="10">
        <f aca="true" t="shared" si="3" ref="A21:A36">ROW()-5</f>
        <v>16</v>
      </c>
      <c r="B21" s="10" t="s">
        <v>19</v>
      </c>
      <c r="C21" s="10">
        <v>2502</v>
      </c>
      <c r="D21" s="10">
        <v>25</v>
      </c>
      <c r="E21" s="10" t="s">
        <v>22</v>
      </c>
      <c r="F21" s="10">
        <v>3</v>
      </c>
      <c r="G21" s="10">
        <v>81.37</v>
      </c>
      <c r="H21" s="10">
        <v>15.49</v>
      </c>
      <c r="I21" s="10">
        <v>65.88</v>
      </c>
      <c r="J21" s="20">
        <f t="shared" si="1"/>
        <v>6353.6733875</v>
      </c>
      <c r="K21" s="20">
        <f t="shared" si="2"/>
        <v>7847.577467226397</v>
      </c>
      <c r="L21" s="20">
        <v>516998.403540875</v>
      </c>
      <c r="M21" s="20"/>
      <c r="N21" s="21" t="s">
        <v>21</v>
      </c>
      <c r="O21" s="22"/>
    </row>
    <row r="22" spans="1:15" s="1" customFormat="1" ht="24.75" customHeight="1">
      <c r="A22" s="10">
        <f t="shared" si="3"/>
        <v>17</v>
      </c>
      <c r="B22" s="10" t="s">
        <v>19</v>
      </c>
      <c r="C22" s="10">
        <v>2602</v>
      </c>
      <c r="D22" s="10">
        <v>26</v>
      </c>
      <c r="E22" s="10" t="s">
        <v>22</v>
      </c>
      <c r="F22" s="10">
        <v>3</v>
      </c>
      <c r="G22" s="10">
        <v>81.37</v>
      </c>
      <c r="H22" s="10">
        <v>15.49</v>
      </c>
      <c r="I22" s="10">
        <v>65.88</v>
      </c>
      <c r="J22" s="20">
        <f t="shared" si="1"/>
        <v>6380.350812499998</v>
      </c>
      <c r="K22" s="20">
        <f t="shared" si="2"/>
        <v>7880.527407606632</v>
      </c>
      <c r="L22" s="20">
        <v>519169.1456131249</v>
      </c>
      <c r="M22" s="20"/>
      <c r="N22" s="21" t="s">
        <v>21</v>
      </c>
      <c r="O22" s="22"/>
    </row>
    <row r="23" spans="1:15" s="1" customFormat="1" ht="24.75" customHeight="1">
      <c r="A23" s="10">
        <f t="shared" si="3"/>
        <v>18</v>
      </c>
      <c r="B23" s="10" t="s">
        <v>19</v>
      </c>
      <c r="C23" s="10">
        <v>2702</v>
      </c>
      <c r="D23" s="10">
        <v>27</v>
      </c>
      <c r="E23" s="10" t="s">
        <v>22</v>
      </c>
      <c r="F23" s="10">
        <v>3</v>
      </c>
      <c r="G23" s="10">
        <v>81.37</v>
      </c>
      <c r="H23" s="10">
        <v>15.49</v>
      </c>
      <c r="I23" s="10">
        <v>65.88</v>
      </c>
      <c r="J23" s="20">
        <f t="shared" si="1"/>
        <v>6407.0282375</v>
      </c>
      <c r="K23" s="20">
        <f t="shared" si="2"/>
        <v>7913.477347986871</v>
      </c>
      <c r="L23" s="20">
        <v>521339.887685375</v>
      </c>
      <c r="M23" s="20"/>
      <c r="N23" s="21" t="s">
        <v>21</v>
      </c>
      <c r="O23" s="22"/>
    </row>
    <row r="24" spans="1:15" s="1" customFormat="1" ht="24.75" customHeight="1">
      <c r="A24" s="10">
        <f t="shared" si="3"/>
        <v>19</v>
      </c>
      <c r="B24" s="10" t="s">
        <v>19</v>
      </c>
      <c r="C24" s="10">
        <v>2802</v>
      </c>
      <c r="D24" s="10">
        <v>28</v>
      </c>
      <c r="E24" s="10" t="s">
        <v>22</v>
      </c>
      <c r="F24" s="10">
        <v>3</v>
      </c>
      <c r="G24" s="10">
        <v>81.37</v>
      </c>
      <c r="H24" s="10">
        <v>15.49</v>
      </c>
      <c r="I24" s="10">
        <v>65.88</v>
      </c>
      <c r="J24" s="20">
        <f t="shared" si="1"/>
        <v>6002.5685141944205</v>
      </c>
      <c r="K24" s="20">
        <f t="shared" si="2"/>
        <v>7413.919247115969</v>
      </c>
      <c r="L24" s="20">
        <v>488429</v>
      </c>
      <c r="M24" s="20"/>
      <c r="N24" s="21" t="s">
        <v>21</v>
      </c>
      <c r="O24" s="22"/>
    </row>
    <row r="25" spans="1:15" s="1" customFormat="1" ht="24.75" customHeight="1">
      <c r="A25" s="10">
        <f t="shared" si="3"/>
        <v>20</v>
      </c>
      <c r="B25" s="10" t="s">
        <v>19</v>
      </c>
      <c r="C25" s="10">
        <v>1503</v>
      </c>
      <c r="D25" s="10">
        <v>15</v>
      </c>
      <c r="E25" s="10" t="s">
        <v>22</v>
      </c>
      <c r="F25" s="10">
        <v>3</v>
      </c>
      <c r="G25" s="10">
        <v>82.48</v>
      </c>
      <c r="H25" s="10">
        <v>15.7</v>
      </c>
      <c r="I25" s="10">
        <v>66.78</v>
      </c>
      <c r="J25" s="20">
        <f t="shared" si="1"/>
        <v>6088.3751072229625</v>
      </c>
      <c r="K25" s="20">
        <f t="shared" si="2"/>
        <v>7519.754100685085</v>
      </c>
      <c r="L25" s="20">
        <v>502169.17884375</v>
      </c>
      <c r="M25" s="20"/>
      <c r="N25" s="21" t="s">
        <v>21</v>
      </c>
      <c r="O25" s="22"/>
    </row>
    <row r="26" spans="1:15" s="1" customFormat="1" ht="24.75" customHeight="1">
      <c r="A26" s="10">
        <f t="shared" si="3"/>
        <v>21</v>
      </c>
      <c r="B26" s="10" t="s">
        <v>19</v>
      </c>
      <c r="C26" s="10">
        <v>1903</v>
      </c>
      <c r="D26" s="10">
        <v>19</v>
      </c>
      <c r="E26" s="10" t="s">
        <v>22</v>
      </c>
      <c r="F26" s="10">
        <v>3</v>
      </c>
      <c r="G26" s="10">
        <v>82.48</v>
      </c>
      <c r="H26" s="10">
        <v>15.7</v>
      </c>
      <c r="I26" s="10">
        <v>66.78</v>
      </c>
      <c r="J26" s="20">
        <f t="shared" si="1"/>
        <v>6521.169139488362</v>
      </c>
      <c r="K26" s="20">
        <f t="shared" si="2"/>
        <v>8054.298152515725</v>
      </c>
      <c r="L26" s="20">
        <v>537866.0306250001</v>
      </c>
      <c r="M26" s="20"/>
      <c r="N26" s="21" t="s">
        <v>21</v>
      </c>
      <c r="O26" s="22"/>
    </row>
    <row r="27" spans="1:15" s="1" customFormat="1" ht="24.75" customHeight="1">
      <c r="A27" s="10">
        <f t="shared" si="3"/>
        <v>22</v>
      </c>
      <c r="B27" s="10" t="s">
        <v>19</v>
      </c>
      <c r="C27" s="10">
        <v>2103</v>
      </c>
      <c r="D27" s="10">
        <v>21</v>
      </c>
      <c r="E27" s="10" t="s">
        <v>22</v>
      </c>
      <c r="F27" s="10">
        <v>3</v>
      </c>
      <c r="G27" s="10">
        <v>82.48</v>
      </c>
      <c r="H27" s="10">
        <v>15.7</v>
      </c>
      <c r="I27" s="10">
        <v>66.78</v>
      </c>
      <c r="J27" s="20">
        <f t="shared" si="1"/>
        <v>5310.378273520853</v>
      </c>
      <c r="K27" s="20">
        <f t="shared" si="2"/>
        <v>6558.84995507637</v>
      </c>
      <c r="L27" s="20">
        <v>438000</v>
      </c>
      <c r="M27" s="20"/>
      <c r="N27" s="21" t="s">
        <v>21</v>
      </c>
      <c r="O27" s="22"/>
    </row>
    <row r="28" spans="1:15" s="1" customFormat="1" ht="24.75" customHeight="1">
      <c r="A28" s="10">
        <f t="shared" si="3"/>
        <v>23</v>
      </c>
      <c r="B28" s="10" t="s">
        <v>19</v>
      </c>
      <c r="C28" s="10">
        <v>2203</v>
      </c>
      <c r="D28" s="10">
        <v>22</v>
      </c>
      <c r="E28" s="10" t="s">
        <v>22</v>
      </c>
      <c r="F28" s="10">
        <v>3</v>
      </c>
      <c r="G28" s="10">
        <v>82.48</v>
      </c>
      <c r="H28" s="10">
        <v>15.7</v>
      </c>
      <c r="I28" s="10">
        <v>66.78</v>
      </c>
      <c r="J28" s="20">
        <f t="shared" si="1"/>
        <v>6275.1623639821755</v>
      </c>
      <c r="K28" s="20">
        <f t="shared" si="2"/>
        <v>7750.455103043574</v>
      </c>
      <c r="L28" s="20">
        <v>517575.3917812499</v>
      </c>
      <c r="M28" s="20"/>
      <c r="N28" s="21" t="s">
        <v>21</v>
      </c>
      <c r="O28" s="22"/>
    </row>
    <row r="29" spans="1:15" s="1" customFormat="1" ht="24.75" customHeight="1">
      <c r="A29" s="10">
        <f t="shared" si="3"/>
        <v>24</v>
      </c>
      <c r="B29" s="10" t="s">
        <v>19</v>
      </c>
      <c r="C29" s="10">
        <v>2303</v>
      </c>
      <c r="D29" s="10">
        <v>23</v>
      </c>
      <c r="E29" s="10" t="s">
        <v>22</v>
      </c>
      <c r="F29" s="10">
        <v>3</v>
      </c>
      <c r="G29" s="10">
        <v>82.48</v>
      </c>
      <c r="H29" s="10">
        <v>15.7</v>
      </c>
      <c r="I29" s="10">
        <v>66.78</v>
      </c>
      <c r="J29" s="20">
        <f t="shared" si="1"/>
        <v>6301.846257804922</v>
      </c>
      <c r="K29" s="20">
        <f t="shared" si="2"/>
        <v>7783.4123890947885</v>
      </c>
      <c r="L29" s="20">
        <v>519776.27934375</v>
      </c>
      <c r="M29" s="20"/>
      <c r="N29" s="21" t="s">
        <v>21</v>
      </c>
      <c r="O29" s="22"/>
    </row>
    <row r="30" spans="1:15" s="1" customFormat="1" ht="24.75" customHeight="1">
      <c r="A30" s="10">
        <f t="shared" si="3"/>
        <v>25</v>
      </c>
      <c r="B30" s="10" t="s">
        <v>19</v>
      </c>
      <c r="C30" s="10">
        <v>2503</v>
      </c>
      <c r="D30" s="10">
        <v>25</v>
      </c>
      <c r="E30" s="10" t="s">
        <v>22</v>
      </c>
      <c r="F30" s="10">
        <v>3</v>
      </c>
      <c r="G30" s="10">
        <v>82.48</v>
      </c>
      <c r="H30" s="10">
        <v>15.7</v>
      </c>
      <c r="I30" s="10">
        <v>66.78</v>
      </c>
      <c r="J30" s="20">
        <f t="shared" si="1"/>
        <v>6355.2140454504115</v>
      </c>
      <c r="K30" s="20">
        <f t="shared" si="2"/>
        <v>7849.326961197214</v>
      </c>
      <c r="L30" s="20">
        <v>524178.05446874996</v>
      </c>
      <c r="M30" s="20"/>
      <c r="N30" s="21" t="s">
        <v>21</v>
      </c>
      <c r="O30" s="22"/>
    </row>
    <row r="31" spans="1:15" s="1" customFormat="1" ht="24.75" customHeight="1">
      <c r="A31" s="10">
        <f t="shared" si="3"/>
        <v>26</v>
      </c>
      <c r="B31" s="10" t="s">
        <v>19</v>
      </c>
      <c r="C31" s="10">
        <v>2603</v>
      </c>
      <c r="D31" s="10">
        <v>26</v>
      </c>
      <c r="E31" s="10" t="s">
        <v>22</v>
      </c>
      <c r="F31" s="10">
        <v>3</v>
      </c>
      <c r="G31" s="10">
        <v>82.48</v>
      </c>
      <c r="H31" s="10">
        <v>15.7</v>
      </c>
      <c r="I31" s="10">
        <v>66.78</v>
      </c>
      <c r="J31" s="20">
        <f t="shared" si="1"/>
        <v>6381.897939273156</v>
      </c>
      <c r="K31" s="20">
        <f t="shared" si="2"/>
        <v>7882.284247248427</v>
      </c>
      <c r="L31" s="20">
        <v>526378.94203125</v>
      </c>
      <c r="M31" s="20"/>
      <c r="N31" s="21" t="s">
        <v>21</v>
      </c>
      <c r="O31" s="22"/>
    </row>
    <row r="32" spans="1:15" s="1" customFormat="1" ht="24.75" customHeight="1">
      <c r="A32" s="10">
        <f t="shared" si="3"/>
        <v>27</v>
      </c>
      <c r="B32" s="10" t="s">
        <v>19</v>
      </c>
      <c r="C32" s="10">
        <v>2703</v>
      </c>
      <c r="D32" s="10">
        <v>27</v>
      </c>
      <c r="E32" s="10" t="s">
        <v>22</v>
      </c>
      <c r="F32" s="10">
        <v>3</v>
      </c>
      <c r="G32" s="10">
        <v>82.48</v>
      </c>
      <c r="H32" s="10">
        <v>15.7</v>
      </c>
      <c r="I32" s="10">
        <v>66.78</v>
      </c>
      <c r="J32" s="20">
        <f t="shared" si="1"/>
        <v>6408.581833095901</v>
      </c>
      <c r="K32" s="20">
        <f t="shared" si="2"/>
        <v>7915.24153329964</v>
      </c>
      <c r="L32" s="20">
        <v>528579.82959375</v>
      </c>
      <c r="M32" s="20"/>
      <c r="N32" s="21" t="s">
        <v>21</v>
      </c>
      <c r="O32" s="22"/>
    </row>
    <row r="33" spans="1:15" s="1" customFormat="1" ht="24.75" customHeight="1">
      <c r="A33" s="10">
        <f t="shared" si="3"/>
        <v>28</v>
      </c>
      <c r="B33" s="10" t="s">
        <v>19</v>
      </c>
      <c r="C33" s="10">
        <v>2803</v>
      </c>
      <c r="D33" s="10">
        <v>28</v>
      </c>
      <c r="E33" s="10" t="s">
        <v>22</v>
      </c>
      <c r="F33" s="10">
        <v>3</v>
      </c>
      <c r="G33" s="10">
        <v>82.48</v>
      </c>
      <c r="H33" s="10">
        <v>15.7</v>
      </c>
      <c r="I33" s="10">
        <v>66.78</v>
      </c>
      <c r="J33" s="20">
        <f t="shared" si="1"/>
        <v>5300</v>
      </c>
      <c r="K33" s="20">
        <f t="shared" si="2"/>
        <v>6546.031746031746</v>
      </c>
      <c r="L33" s="20">
        <v>437144</v>
      </c>
      <c r="M33" s="20"/>
      <c r="N33" s="21" t="s">
        <v>21</v>
      </c>
      <c r="O33" s="22"/>
    </row>
    <row r="34" spans="1:15" s="1" customFormat="1" ht="24.75" customHeight="1">
      <c r="A34" s="10">
        <f t="shared" si="3"/>
        <v>29</v>
      </c>
      <c r="B34" s="10" t="s">
        <v>19</v>
      </c>
      <c r="C34" s="10">
        <v>1004</v>
      </c>
      <c r="D34" s="10">
        <v>10</v>
      </c>
      <c r="E34" s="10" t="s">
        <v>20</v>
      </c>
      <c r="F34" s="10">
        <v>3</v>
      </c>
      <c r="G34" s="10">
        <v>120.44</v>
      </c>
      <c r="H34" s="10">
        <v>22.93</v>
      </c>
      <c r="I34" s="10">
        <v>97.51</v>
      </c>
      <c r="J34" s="20">
        <f t="shared" si="1"/>
        <v>6547.669750000001</v>
      </c>
      <c r="K34" s="20">
        <f t="shared" si="2"/>
        <v>8087.38944405702</v>
      </c>
      <c r="L34" s="20">
        <v>788601.34469</v>
      </c>
      <c r="M34" s="20"/>
      <c r="N34" s="21" t="s">
        <v>21</v>
      </c>
      <c r="O34" s="22"/>
    </row>
    <row r="35" spans="1:15" s="1" customFormat="1" ht="24.75" customHeight="1">
      <c r="A35" s="10">
        <f t="shared" si="3"/>
        <v>30</v>
      </c>
      <c r="B35" s="10" t="s">
        <v>19</v>
      </c>
      <c r="C35" s="10">
        <v>1304</v>
      </c>
      <c r="D35" s="10">
        <v>13</v>
      </c>
      <c r="E35" s="10" t="s">
        <v>20</v>
      </c>
      <c r="F35" s="10">
        <v>3</v>
      </c>
      <c r="G35" s="10">
        <v>120.44</v>
      </c>
      <c r="H35" s="10">
        <v>22.93</v>
      </c>
      <c r="I35" s="10">
        <v>97.51</v>
      </c>
      <c r="J35" s="20">
        <f t="shared" si="1"/>
        <v>6559.282630355364</v>
      </c>
      <c r="K35" s="20">
        <f t="shared" si="2"/>
        <v>8101.7331555737865</v>
      </c>
      <c r="L35" s="20">
        <v>790000</v>
      </c>
      <c r="M35" s="20"/>
      <c r="N35" s="21" t="s">
        <v>21</v>
      </c>
      <c r="O35" s="22"/>
    </row>
    <row r="36" spans="1:15" s="1" customFormat="1" ht="24.75" customHeight="1">
      <c r="A36" s="10">
        <f t="shared" si="3"/>
        <v>31</v>
      </c>
      <c r="B36" s="10" t="s">
        <v>19</v>
      </c>
      <c r="C36" s="10">
        <v>1804</v>
      </c>
      <c r="D36" s="10">
        <v>18</v>
      </c>
      <c r="E36" s="10" t="s">
        <v>20</v>
      </c>
      <c r="F36" s="10">
        <v>3</v>
      </c>
      <c r="G36" s="10">
        <v>120.44</v>
      </c>
      <c r="H36" s="10">
        <v>22.93</v>
      </c>
      <c r="I36" s="10">
        <v>97.51</v>
      </c>
      <c r="J36" s="20">
        <f t="shared" si="1"/>
        <v>5300</v>
      </c>
      <c r="K36" s="20">
        <f t="shared" si="2"/>
        <v>6546.323454004717</v>
      </c>
      <c r="L36" s="20">
        <v>638332</v>
      </c>
      <c r="M36" s="20"/>
      <c r="N36" s="21" t="s">
        <v>21</v>
      </c>
      <c r="O36" s="22"/>
    </row>
    <row r="37" spans="1:15" s="1" customFormat="1" ht="24.75" customHeight="1">
      <c r="A37" s="10">
        <f aca="true" t="shared" si="4" ref="A37:A50">ROW()-5</f>
        <v>32</v>
      </c>
      <c r="B37" s="10" t="s">
        <v>19</v>
      </c>
      <c r="C37" s="10">
        <v>2104</v>
      </c>
      <c r="D37" s="10">
        <v>21</v>
      </c>
      <c r="E37" s="10" t="s">
        <v>20</v>
      </c>
      <c r="F37" s="10">
        <v>3</v>
      </c>
      <c r="G37" s="10">
        <v>120.44</v>
      </c>
      <c r="H37" s="10">
        <v>22.93</v>
      </c>
      <c r="I37" s="10">
        <v>97.51</v>
      </c>
      <c r="J37" s="20">
        <f t="shared" si="1"/>
        <v>6513.737937499999</v>
      </c>
      <c r="K37" s="20">
        <f t="shared" si="2"/>
        <v>8045.4783836785955</v>
      </c>
      <c r="L37" s="20">
        <v>784514.5971924999</v>
      </c>
      <c r="M37" s="20"/>
      <c r="N37" s="21" t="s">
        <v>21</v>
      </c>
      <c r="O37" s="22"/>
    </row>
    <row r="38" spans="1:15" s="1" customFormat="1" ht="24.75" customHeight="1">
      <c r="A38" s="10">
        <f t="shared" si="4"/>
        <v>33</v>
      </c>
      <c r="B38" s="10" t="s">
        <v>19</v>
      </c>
      <c r="C38" s="10">
        <v>2204</v>
      </c>
      <c r="D38" s="10">
        <v>22</v>
      </c>
      <c r="E38" s="10" t="s">
        <v>20</v>
      </c>
      <c r="F38" s="10">
        <v>3</v>
      </c>
      <c r="G38" s="10">
        <v>120.44</v>
      </c>
      <c r="H38" s="10">
        <v>22.93</v>
      </c>
      <c r="I38" s="10">
        <v>97.51</v>
      </c>
      <c r="J38" s="20">
        <f t="shared" si="1"/>
        <v>6540.415362499999</v>
      </c>
      <c r="K38" s="20">
        <f t="shared" si="2"/>
        <v>8078.429148389906</v>
      </c>
      <c r="L38" s="20">
        <v>787727.6262594998</v>
      </c>
      <c r="M38" s="20"/>
      <c r="N38" s="21" t="s">
        <v>21</v>
      </c>
      <c r="O38" s="22"/>
    </row>
    <row r="39" spans="1:15" s="1" customFormat="1" ht="24.75" customHeight="1">
      <c r="A39" s="10">
        <f t="shared" si="4"/>
        <v>34</v>
      </c>
      <c r="B39" s="10" t="s">
        <v>19</v>
      </c>
      <c r="C39" s="10">
        <v>2304</v>
      </c>
      <c r="D39" s="10">
        <v>23</v>
      </c>
      <c r="E39" s="10" t="s">
        <v>20</v>
      </c>
      <c r="F39" s="10">
        <v>3</v>
      </c>
      <c r="G39" s="10">
        <v>120.44</v>
      </c>
      <c r="H39" s="10">
        <v>22.93</v>
      </c>
      <c r="I39" s="10">
        <v>97.51</v>
      </c>
      <c r="J39" s="20">
        <f t="shared" si="1"/>
        <v>6567.092787499998</v>
      </c>
      <c r="K39" s="20">
        <f t="shared" si="2"/>
        <v>8111.379913101217</v>
      </c>
      <c r="L39" s="20">
        <v>790940.6553264997</v>
      </c>
      <c r="M39" s="20"/>
      <c r="N39" s="21" t="s">
        <v>21</v>
      </c>
      <c r="O39" s="22"/>
    </row>
    <row r="40" spans="1:15" s="1" customFormat="1" ht="24.75" customHeight="1">
      <c r="A40" s="10">
        <f t="shared" si="4"/>
        <v>35</v>
      </c>
      <c r="B40" s="10" t="s">
        <v>19</v>
      </c>
      <c r="C40" s="10">
        <v>2404</v>
      </c>
      <c r="D40" s="10">
        <v>24</v>
      </c>
      <c r="E40" s="10" t="s">
        <v>20</v>
      </c>
      <c r="F40" s="10">
        <v>3</v>
      </c>
      <c r="G40" s="10">
        <v>120.44</v>
      </c>
      <c r="H40" s="10">
        <v>22.93</v>
      </c>
      <c r="I40" s="10">
        <v>97.51</v>
      </c>
      <c r="J40" s="20">
        <f t="shared" si="1"/>
        <v>6593.770212499999</v>
      </c>
      <c r="K40" s="20">
        <f t="shared" si="2"/>
        <v>8144.33067781253</v>
      </c>
      <c r="L40" s="20">
        <v>794153.6843934999</v>
      </c>
      <c r="M40" s="20"/>
      <c r="N40" s="21" t="s">
        <v>21</v>
      </c>
      <c r="O40" s="22"/>
    </row>
    <row r="41" spans="1:15" s="1" customFormat="1" ht="24.75" customHeight="1">
      <c r="A41" s="10">
        <f t="shared" si="4"/>
        <v>36</v>
      </c>
      <c r="B41" s="10" t="s">
        <v>19</v>
      </c>
      <c r="C41" s="10">
        <v>2504</v>
      </c>
      <c r="D41" s="10">
        <v>25</v>
      </c>
      <c r="E41" s="10" t="s">
        <v>20</v>
      </c>
      <c r="F41" s="10">
        <v>3</v>
      </c>
      <c r="G41" s="10">
        <v>120.44</v>
      </c>
      <c r="H41" s="10">
        <v>22.93</v>
      </c>
      <c r="I41" s="10">
        <v>97.51</v>
      </c>
      <c r="J41" s="20">
        <f t="shared" si="1"/>
        <v>6620.4476374999995</v>
      </c>
      <c r="K41" s="20">
        <f t="shared" si="2"/>
        <v>8177.281442523842</v>
      </c>
      <c r="L41" s="20">
        <v>797366.7134604999</v>
      </c>
      <c r="M41" s="20"/>
      <c r="N41" s="21" t="s">
        <v>21</v>
      </c>
      <c r="O41" s="22"/>
    </row>
    <row r="42" spans="1:15" s="1" customFormat="1" ht="24.75" customHeight="1">
      <c r="A42" s="10">
        <f t="shared" si="4"/>
        <v>37</v>
      </c>
      <c r="B42" s="10" t="s">
        <v>19</v>
      </c>
      <c r="C42" s="10">
        <v>2604</v>
      </c>
      <c r="D42" s="10">
        <v>26</v>
      </c>
      <c r="E42" s="10" t="s">
        <v>20</v>
      </c>
      <c r="F42" s="10">
        <v>3</v>
      </c>
      <c r="G42" s="10">
        <v>120.44</v>
      </c>
      <c r="H42" s="10">
        <v>22.93</v>
      </c>
      <c r="I42" s="10">
        <v>97.51</v>
      </c>
      <c r="J42" s="20">
        <f t="shared" si="1"/>
        <v>6647.1250625</v>
      </c>
      <c r="K42" s="20">
        <f t="shared" si="2"/>
        <v>8210.232207235154</v>
      </c>
      <c r="L42" s="20">
        <v>800579.7425275</v>
      </c>
      <c r="M42" s="20"/>
      <c r="N42" s="21" t="s">
        <v>21</v>
      </c>
      <c r="O42" s="22"/>
    </row>
    <row r="43" spans="1:15" s="1" customFormat="1" ht="24.75" customHeight="1">
      <c r="A43" s="10">
        <f t="shared" si="4"/>
        <v>38</v>
      </c>
      <c r="B43" s="10" t="s">
        <v>19</v>
      </c>
      <c r="C43" s="10">
        <v>2704</v>
      </c>
      <c r="D43" s="10">
        <v>27</v>
      </c>
      <c r="E43" s="10" t="s">
        <v>20</v>
      </c>
      <c r="F43" s="10">
        <v>3</v>
      </c>
      <c r="G43" s="10">
        <v>120.44</v>
      </c>
      <c r="H43" s="10">
        <v>22.93</v>
      </c>
      <c r="I43" s="10">
        <v>97.51</v>
      </c>
      <c r="J43" s="20">
        <f t="shared" si="1"/>
        <v>6673.802487499999</v>
      </c>
      <c r="K43" s="20">
        <f t="shared" si="2"/>
        <v>8243.182971946466</v>
      </c>
      <c r="L43" s="20">
        <v>803792.7715944999</v>
      </c>
      <c r="M43" s="20"/>
      <c r="N43" s="21" t="s">
        <v>21</v>
      </c>
      <c r="O43" s="22"/>
    </row>
    <row r="44" spans="1:15" s="1" customFormat="1" ht="24.75" customHeight="1">
      <c r="A44" s="10">
        <f t="shared" si="4"/>
        <v>39</v>
      </c>
      <c r="B44" s="10" t="s">
        <v>19</v>
      </c>
      <c r="C44" s="10">
        <v>605</v>
      </c>
      <c r="D44" s="10">
        <v>6</v>
      </c>
      <c r="E44" s="10" t="s">
        <v>22</v>
      </c>
      <c r="F44" s="10">
        <v>3</v>
      </c>
      <c r="G44" s="10">
        <v>71.91</v>
      </c>
      <c r="H44" s="10">
        <v>13.69</v>
      </c>
      <c r="I44" s="10">
        <v>58.22</v>
      </c>
      <c r="J44" s="20">
        <f t="shared" si="1"/>
        <v>6060.92375</v>
      </c>
      <c r="K44" s="20">
        <f t="shared" si="2"/>
        <v>7486.104892863277</v>
      </c>
      <c r="L44" s="20">
        <v>435841.0268625</v>
      </c>
      <c r="M44" s="20"/>
      <c r="N44" s="21" t="s">
        <v>21</v>
      </c>
      <c r="O44" s="22"/>
    </row>
    <row r="45" spans="1:15" s="1" customFormat="1" ht="24.75" customHeight="1">
      <c r="A45" s="10">
        <f t="shared" si="4"/>
        <v>40</v>
      </c>
      <c r="B45" s="10" t="s">
        <v>19</v>
      </c>
      <c r="C45" s="10">
        <v>1105</v>
      </c>
      <c r="D45" s="10">
        <v>11</v>
      </c>
      <c r="E45" s="10" t="s">
        <v>22</v>
      </c>
      <c r="F45" s="10">
        <v>3</v>
      </c>
      <c r="G45" s="10">
        <v>71.91</v>
      </c>
      <c r="H45" s="10">
        <v>13.69</v>
      </c>
      <c r="I45" s="10">
        <v>58.22</v>
      </c>
      <c r="J45" s="20">
        <f t="shared" si="1"/>
        <v>6201.331249999999</v>
      </c>
      <c r="K45" s="20">
        <f t="shared" si="2"/>
        <v>7659.528172234625</v>
      </c>
      <c r="L45" s="20">
        <v>445937.7301874999</v>
      </c>
      <c r="M45" s="20"/>
      <c r="N45" s="21" t="s">
        <v>21</v>
      </c>
      <c r="O45" s="22"/>
    </row>
    <row r="46" spans="1:15" s="1" customFormat="1" ht="24.75" customHeight="1">
      <c r="A46" s="10">
        <f t="shared" si="4"/>
        <v>41</v>
      </c>
      <c r="B46" s="10" t="s">
        <v>19</v>
      </c>
      <c r="C46" s="10">
        <v>1405</v>
      </c>
      <c r="D46" s="10">
        <v>14</v>
      </c>
      <c r="E46" s="10" t="s">
        <v>22</v>
      </c>
      <c r="F46" s="10">
        <v>3</v>
      </c>
      <c r="G46" s="10">
        <v>71.91</v>
      </c>
      <c r="H46" s="10">
        <v>13.69</v>
      </c>
      <c r="I46" s="10">
        <v>58.22</v>
      </c>
      <c r="J46" s="20">
        <f t="shared" si="1"/>
        <v>6180.016687526075</v>
      </c>
      <c r="K46" s="20">
        <f t="shared" si="2"/>
        <v>7633.201648917898</v>
      </c>
      <c r="L46" s="20">
        <v>444405</v>
      </c>
      <c r="M46" s="20"/>
      <c r="N46" s="21" t="s">
        <v>21</v>
      </c>
      <c r="O46" s="22"/>
    </row>
    <row r="47" spans="1:15" s="1" customFormat="1" ht="24.75" customHeight="1">
      <c r="A47" s="10">
        <f aca="true" t="shared" si="5" ref="A47:A64">ROW()-5</f>
        <v>42</v>
      </c>
      <c r="B47" s="10" t="s">
        <v>19</v>
      </c>
      <c r="C47" s="10">
        <v>2205</v>
      </c>
      <c r="D47" s="10">
        <v>22</v>
      </c>
      <c r="E47" s="10" t="s">
        <v>22</v>
      </c>
      <c r="F47" s="10">
        <v>3</v>
      </c>
      <c r="G47" s="10">
        <v>71.91</v>
      </c>
      <c r="H47" s="10">
        <v>13.69</v>
      </c>
      <c r="I47" s="10">
        <v>58.22</v>
      </c>
      <c r="J47" s="20">
        <f t="shared" si="1"/>
        <v>6510.22775</v>
      </c>
      <c r="K47" s="20">
        <f t="shared" si="2"/>
        <v>8041.059386851597</v>
      </c>
      <c r="L47" s="20">
        <v>468150.4775025</v>
      </c>
      <c r="M47" s="20"/>
      <c r="N47" s="21" t="s">
        <v>21</v>
      </c>
      <c r="O47" s="22"/>
    </row>
    <row r="48" spans="1:15" s="1" customFormat="1" ht="24.75" customHeight="1">
      <c r="A48" s="10">
        <f t="shared" si="5"/>
        <v>43</v>
      </c>
      <c r="B48" s="10" t="s">
        <v>19</v>
      </c>
      <c r="C48" s="10">
        <v>2805</v>
      </c>
      <c r="D48" s="10">
        <v>28</v>
      </c>
      <c r="E48" s="10" t="s">
        <v>22</v>
      </c>
      <c r="F48" s="10">
        <v>3</v>
      </c>
      <c r="G48" s="10">
        <v>71.91</v>
      </c>
      <c r="H48" s="10">
        <v>13.69</v>
      </c>
      <c r="I48" s="10">
        <v>58.22</v>
      </c>
      <c r="J48" s="20">
        <f t="shared" si="1"/>
        <v>7113.643582255598</v>
      </c>
      <c r="K48" s="20">
        <f t="shared" si="2"/>
        <v>8786.363964273445</v>
      </c>
      <c r="L48" s="20">
        <v>511542.11</v>
      </c>
      <c r="M48" s="20"/>
      <c r="N48" s="21" t="s">
        <v>21</v>
      </c>
      <c r="O48" s="22"/>
    </row>
    <row r="49" spans="1:15" s="1" customFormat="1" ht="24.75" customHeight="1">
      <c r="A49" s="10">
        <f t="shared" si="5"/>
        <v>44</v>
      </c>
      <c r="B49" s="10" t="s">
        <v>19</v>
      </c>
      <c r="C49" s="10">
        <v>506</v>
      </c>
      <c r="D49" s="10">
        <v>5</v>
      </c>
      <c r="E49" s="10" t="s">
        <v>20</v>
      </c>
      <c r="F49" s="10">
        <v>3</v>
      </c>
      <c r="G49" s="10">
        <v>120.03</v>
      </c>
      <c r="H49" s="10">
        <v>22.85</v>
      </c>
      <c r="I49" s="10">
        <v>97.18</v>
      </c>
      <c r="J49" s="20">
        <f t="shared" si="1"/>
        <v>6627.393151712072</v>
      </c>
      <c r="K49" s="20">
        <f t="shared" si="2"/>
        <v>8185.696645400288</v>
      </c>
      <c r="L49" s="20">
        <v>795486</v>
      </c>
      <c r="M49" s="20"/>
      <c r="N49" s="21" t="s">
        <v>21</v>
      </c>
      <c r="O49" s="22"/>
    </row>
    <row r="50" spans="1:15" s="1" customFormat="1" ht="24.75" customHeight="1">
      <c r="A50" s="10">
        <f t="shared" si="5"/>
        <v>45</v>
      </c>
      <c r="B50" s="10" t="s">
        <v>19</v>
      </c>
      <c r="C50" s="10">
        <v>606</v>
      </c>
      <c r="D50" s="10">
        <v>6</v>
      </c>
      <c r="E50" s="10" t="s">
        <v>20</v>
      </c>
      <c r="F50" s="10">
        <v>3</v>
      </c>
      <c r="G50" s="10">
        <v>120.04</v>
      </c>
      <c r="H50" s="10">
        <v>22.85</v>
      </c>
      <c r="I50" s="10">
        <v>97.19</v>
      </c>
      <c r="J50" s="20">
        <f t="shared" si="1"/>
        <v>7025.730423192269</v>
      </c>
      <c r="K50" s="20">
        <f t="shared" si="2"/>
        <v>8677.525259800392</v>
      </c>
      <c r="L50" s="20">
        <v>843368.68</v>
      </c>
      <c r="M50" s="20"/>
      <c r="N50" s="21" t="s">
        <v>21</v>
      </c>
      <c r="O50" s="20"/>
    </row>
    <row r="51" spans="1:15" s="1" customFormat="1" ht="24.75" customHeight="1">
      <c r="A51" s="10">
        <f t="shared" si="5"/>
        <v>46</v>
      </c>
      <c r="B51" s="10" t="s">
        <v>19</v>
      </c>
      <c r="C51" s="10">
        <v>706</v>
      </c>
      <c r="D51" s="10">
        <v>7</v>
      </c>
      <c r="E51" s="10" t="s">
        <v>20</v>
      </c>
      <c r="F51" s="10">
        <v>3</v>
      </c>
      <c r="G51" s="10">
        <v>120.04</v>
      </c>
      <c r="H51" s="10">
        <v>22.85</v>
      </c>
      <c r="I51" s="10">
        <v>97.19</v>
      </c>
      <c r="J51" s="20">
        <f t="shared" si="1"/>
        <v>5326.540903448849</v>
      </c>
      <c r="K51" s="20">
        <f t="shared" si="2"/>
        <v>6578.845252083546</v>
      </c>
      <c r="L51" s="20">
        <v>639397.9700499999</v>
      </c>
      <c r="M51" s="20"/>
      <c r="N51" s="21" t="s">
        <v>21</v>
      </c>
      <c r="O51" s="22"/>
    </row>
    <row r="52" spans="1:15" s="1" customFormat="1" ht="24.75" customHeight="1">
      <c r="A52" s="10">
        <f t="shared" si="5"/>
        <v>47</v>
      </c>
      <c r="B52" s="10" t="s">
        <v>19</v>
      </c>
      <c r="C52" s="10">
        <v>906</v>
      </c>
      <c r="D52" s="10">
        <v>9</v>
      </c>
      <c r="E52" s="10" t="s">
        <v>20</v>
      </c>
      <c r="F52" s="10">
        <v>3</v>
      </c>
      <c r="G52" s="10">
        <v>120.04</v>
      </c>
      <c r="H52" s="10">
        <v>22.85</v>
      </c>
      <c r="I52" s="10">
        <v>97.19</v>
      </c>
      <c r="J52" s="20">
        <f t="shared" si="1"/>
        <v>6053.007330889704</v>
      </c>
      <c r="K52" s="20">
        <f t="shared" si="2"/>
        <v>7476.108653153617</v>
      </c>
      <c r="L52" s="20">
        <v>726603</v>
      </c>
      <c r="M52" s="20"/>
      <c r="N52" s="21" t="s">
        <v>21</v>
      </c>
      <c r="O52" s="22"/>
    </row>
    <row r="53" spans="1:15" s="1" customFormat="1" ht="24.75" customHeight="1">
      <c r="A53" s="10">
        <f t="shared" si="5"/>
        <v>48</v>
      </c>
      <c r="B53" s="10" t="s">
        <v>19</v>
      </c>
      <c r="C53" s="10">
        <v>2006</v>
      </c>
      <c r="D53" s="10">
        <v>20</v>
      </c>
      <c r="E53" s="10" t="s">
        <v>20</v>
      </c>
      <c r="F53" s="10">
        <v>3</v>
      </c>
      <c r="G53" s="10">
        <v>120.04</v>
      </c>
      <c r="H53" s="10">
        <v>22.85</v>
      </c>
      <c r="I53" s="10">
        <v>97.19</v>
      </c>
      <c r="J53" s="20">
        <f t="shared" si="1"/>
        <v>6664.445184938353</v>
      </c>
      <c r="K53" s="20">
        <f t="shared" si="2"/>
        <v>8231.299516411154</v>
      </c>
      <c r="L53" s="20">
        <v>800000</v>
      </c>
      <c r="M53" s="20"/>
      <c r="N53" s="21" t="s">
        <v>21</v>
      </c>
      <c r="O53" s="22"/>
    </row>
    <row r="54" spans="1:15" s="1" customFormat="1" ht="24.75" customHeight="1">
      <c r="A54" s="10">
        <f t="shared" si="5"/>
        <v>49</v>
      </c>
      <c r="B54" s="10" t="s">
        <v>19</v>
      </c>
      <c r="C54" s="10">
        <v>2306</v>
      </c>
      <c r="D54" s="10">
        <v>23</v>
      </c>
      <c r="E54" s="10" t="s">
        <v>20</v>
      </c>
      <c r="F54" s="10">
        <v>3</v>
      </c>
      <c r="G54" s="10">
        <v>120.04</v>
      </c>
      <c r="H54" s="10">
        <v>22.85</v>
      </c>
      <c r="I54" s="10">
        <v>97.19</v>
      </c>
      <c r="J54" s="20">
        <f t="shared" si="1"/>
        <v>6388.711027979215</v>
      </c>
      <c r="K54" s="20">
        <f t="shared" si="2"/>
        <v>7890.738468964142</v>
      </c>
      <c r="L54" s="20">
        <v>766900.871798625</v>
      </c>
      <c r="M54" s="20"/>
      <c r="N54" s="21" t="s">
        <v>21</v>
      </c>
      <c r="O54" s="22"/>
    </row>
    <row r="55" spans="1:15" s="1" customFormat="1" ht="24.75" customHeight="1">
      <c r="A55" s="10">
        <f t="shared" si="5"/>
        <v>50</v>
      </c>
      <c r="B55" s="10" t="s">
        <v>19</v>
      </c>
      <c r="C55" s="10">
        <v>2506</v>
      </c>
      <c r="D55" s="10">
        <v>25</v>
      </c>
      <c r="E55" s="10" t="s">
        <v>20</v>
      </c>
      <c r="F55" s="10">
        <v>3</v>
      </c>
      <c r="G55" s="10">
        <v>120.04</v>
      </c>
      <c r="H55" s="10">
        <v>22.85</v>
      </c>
      <c r="I55" s="10">
        <v>97.19</v>
      </c>
      <c r="J55" s="20">
        <f t="shared" si="1"/>
        <v>6442.061433223299</v>
      </c>
      <c r="K55" s="20">
        <f t="shared" si="2"/>
        <v>7956.631900855282</v>
      </c>
      <c r="L55" s="20">
        <v>773305.0544441248</v>
      </c>
      <c r="M55" s="20"/>
      <c r="N55" s="21" t="s">
        <v>21</v>
      </c>
      <c r="O55" s="22"/>
    </row>
    <row r="56" spans="1:15" s="1" customFormat="1" ht="24.75" customHeight="1">
      <c r="A56" s="10">
        <f t="shared" si="5"/>
        <v>51</v>
      </c>
      <c r="B56" s="10" t="s">
        <v>19</v>
      </c>
      <c r="C56" s="10">
        <v>2706</v>
      </c>
      <c r="D56" s="10">
        <v>27</v>
      </c>
      <c r="E56" s="10" t="s">
        <v>20</v>
      </c>
      <c r="F56" s="10">
        <v>3</v>
      </c>
      <c r="G56" s="10">
        <v>120.04</v>
      </c>
      <c r="H56" s="10">
        <v>22.85</v>
      </c>
      <c r="I56" s="10">
        <v>97.19</v>
      </c>
      <c r="J56" s="20">
        <f t="shared" si="1"/>
        <v>6495.411838467386</v>
      </c>
      <c r="K56" s="20">
        <f t="shared" si="2"/>
        <v>8022.525332746424</v>
      </c>
      <c r="L56" s="20">
        <v>779709.237089625</v>
      </c>
      <c r="M56" s="20"/>
      <c r="N56" s="21" t="s">
        <v>21</v>
      </c>
      <c r="O56" s="22"/>
    </row>
    <row r="57" spans="1:15" s="1" customFormat="1" ht="24.75" customHeight="1">
      <c r="A57" s="10">
        <f t="shared" si="5"/>
        <v>52</v>
      </c>
      <c r="B57" s="10" t="s">
        <v>19</v>
      </c>
      <c r="C57" s="10">
        <v>2806</v>
      </c>
      <c r="D57" s="10">
        <v>28</v>
      </c>
      <c r="E57" s="10" t="s">
        <v>20</v>
      </c>
      <c r="F57" s="10">
        <v>3</v>
      </c>
      <c r="G57" s="10">
        <v>120.04</v>
      </c>
      <c r="H57" s="10">
        <v>22.85</v>
      </c>
      <c r="I57" s="10">
        <v>97.19</v>
      </c>
      <c r="J57" s="20">
        <f t="shared" si="1"/>
        <v>5831.38953682106</v>
      </c>
      <c r="K57" s="20">
        <f t="shared" si="2"/>
        <v>7202.387076859759</v>
      </c>
      <c r="L57" s="20">
        <v>700000</v>
      </c>
      <c r="M57" s="20"/>
      <c r="N57" s="21" t="s">
        <v>21</v>
      </c>
      <c r="O57" s="20"/>
    </row>
    <row r="58" spans="1:15" s="1" customFormat="1" ht="24.75" customHeight="1">
      <c r="A58" s="10">
        <f t="shared" si="5"/>
        <v>53</v>
      </c>
      <c r="B58" s="10" t="s">
        <v>19</v>
      </c>
      <c r="C58" s="10">
        <v>607</v>
      </c>
      <c r="D58" s="10">
        <v>6</v>
      </c>
      <c r="E58" s="10" t="s">
        <v>22</v>
      </c>
      <c r="F58" s="10">
        <v>3</v>
      </c>
      <c r="G58" s="10">
        <v>83.62</v>
      </c>
      <c r="H58" s="10">
        <v>15.92</v>
      </c>
      <c r="I58" s="10">
        <v>67.7</v>
      </c>
      <c r="J58" s="20">
        <f t="shared" si="1"/>
        <v>7026.315713944033</v>
      </c>
      <c r="K58" s="20">
        <f t="shared" si="2"/>
        <v>8678.58966026588</v>
      </c>
      <c r="L58" s="20">
        <v>587540.52</v>
      </c>
      <c r="M58" s="20"/>
      <c r="N58" s="21" t="s">
        <v>21</v>
      </c>
      <c r="O58" s="20"/>
    </row>
    <row r="59" spans="1:15" s="1" customFormat="1" ht="24.75" customHeight="1">
      <c r="A59" s="10">
        <f t="shared" si="5"/>
        <v>54</v>
      </c>
      <c r="B59" s="10" t="s">
        <v>19</v>
      </c>
      <c r="C59" s="10">
        <v>1307</v>
      </c>
      <c r="D59" s="10">
        <v>13</v>
      </c>
      <c r="E59" s="10" t="s">
        <v>22</v>
      </c>
      <c r="F59" s="10">
        <v>3</v>
      </c>
      <c r="G59" s="10">
        <v>83.62</v>
      </c>
      <c r="H59" s="10">
        <v>15.92</v>
      </c>
      <c r="I59" s="10">
        <v>67.7</v>
      </c>
      <c r="J59" s="20">
        <f t="shared" si="1"/>
        <v>6444.70425</v>
      </c>
      <c r="K59" s="20">
        <f t="shared" si="2"/>
        <v>7960.209296676514</v>
      </c>
      <c r="L59" s="20">
        <v>538906.169385</v>
      </c>
      <c r="M59" s="20"/>
      <c r="N59" s="21" t="s">
        <v>21</v>
      </c>
      <c r="O59" s="22"/>
    </row>
    <row r="60" spans="1:15" s="1" customFormat="1" ht="24.75" customHeight="1">
      <c r="A60" s="10">
        <f t="shared" si="5"/>
        <v>55</v>
      </c>
      <c r="B60" s="10" t="s">
        <v>19</v>
      </c>
      <c r="C60" s="10">
        <v>1607</v>
      </c>
      <c r="D60" s="10">
        <v>16</v>
      </c>
      <c r="E60" s="10" t="s">
        <v>22</v>
      </c>
      <c r="F60" s="10">
        <v>3</v>
      </c>
      <c r="G60" s="10">
        <v>83.62</v>
      </c>
      <c r="H60" s="10">
        <v>15.92</v>
      </c>
      <c r="I60" s="10">
        <v>67.7</v>
      </c>
      <c r="J60" s="20">
        <f t="shared" si="1"/>
        <v>6528.94875</v>
      </c>
      <c r="K60" s="20">
        <f t="shared" si="2"/>
        <v>8064.264320162481</v>
      </c>
      <c r="L60" s="20">
        <v>545950.694475</v>
      </c>
      <c r="M60" s="20"/>
      <c r="N60" s="21" t="s">
        <v>21</v>
      </c>
      <c r="O60" s="22"/>
    </row>
    <row r="61" spans="1:15" s="1" customFormat="1" ht="24.75" customHeight="1">
      <c r="A61" s="10">
        <f t="shared" si="5"/>
        <v>56</v>
      </c>
      <c r="B61" s="10" t="s">
        <v>19</v>
      </c>
      <c r="C61" s="10">
        <v>2107</v>
      </c>
      <c r="D61" s="10">
        <v>21</v>
      </c>
      <c r="E61" s="10" t="s">
        <v>22</v>
      </c>
      <c r="F61" s="10">
        <v>3</v>
      </c>
      <c r="G61" s="10">
        <v>83.62</v>
      </c>
      <c r="H61" s="10">
        <v>15.92</v>
      </c>
      <c r="I61" s="10">
        <v>67.7</v>
      </c>
      <c r="J61" s="20">
        <f t="shared" si="1"/>
        <v>5820.0071753169095</v>
      </c>
      <c r="K61" s="20">
        <f t="shared" si="2"/>
        <v>7188.61152141802</v>
      </c>
      <c r="L61" s="20">
        <v>486669</v>
      </c>
      <c r="M61" s="20"/>
      <c r="N61" s="21" t="s">
        <v>21</v>
      </c>
      <c r="O61" s="22"/>
    </row>
    <row r="62" spans="1:15" s="1" customFormat="1" ht="24.75" customHeight="1">
      <c r="A62" s="10">
        <f t="shared" si="5"/>
        <v>57</v>
      </c>
      <c r="B62" s="10" t="s">
        <v>19</v>
      </c>
      <c r="C62" s="10">
        <v>2807</v>
      </c>
      <c r="D62" s="10">
        <v>28</v>
      </c>
      <c r="E62" s="10" t="s">
        <v>22</v>
      </c>
      <c r="F62" s="10">
        <v>3</v>
      </c>
      <c r="G62" s="10">
        <v>83.62</v>
      </c>
      <c r="H62" s="10">
        <v>15.92</v>
      </c>
      <c r="I62" s="10">
        <v>67.7</v>
      </c>
      <c r="J62" s="20">
        <f t="shared" si="1"/>
        <v>6202.5013125000005</v>
      </c>
      <c r="K62" s="20">
        <f t="shared" si="2"/>
        <v>7661.051104154358</v>
      </c>
      <c r="L62" s="20">
        <v>518653.15975125006</v>
      </c>
      <c r="M62" s="20"/>
      <c r="N62" s="21" t="s">
        <v>21</v>
      </c>
      <c r="O62" s="22"/>
    </row>
    <row r="63" spans="1:15" s="1" customFormat="1" ht="24.75" customHeight="1">
      <c r="A63" s="10">
        <f t="shared" si="5"/>
        <v>58</v>
      </c>
      <c r="B63" s="10" t="s">
        <v>19</v>
      </c>
      <c r="C63" s="10">
        <v>608</v>
      </c>
      <c r="D63" s="10">
        <v>6</v>
      </c>
      <c r="E63" s="10" t="s">
        <v>20</v>
      </c>
      <c r="F63" s="10">
        <v>3</v>
      </c>
      <c r="G63" s="10">
        <v>132.83</v>
      </c>
      <c r="H63" s="10">
        <v>25.29</v>
      </c>
      <c r="I63" s="10">
        <v>107.54</v>
      </c>
      <c r="J63" s="20">
        <f aca="true" t="shared" si="6" ref="J63:J72">L63/G63</f>
        <v>7237.386885492734</v>
      </c>
      <c r="K63" s="20">
        <f aca="true" t="shared" si="7" ref="K63:K72">L63/I63</f>
        <v>8939.390924307234</v>
      </c>
      <c r="L63" s="20">
        <v>961342.1</v>
      </c>
      <c r="M63" s="20"/>
      <c r="N63" s="21" t="s">
        <v>21</v>
      </c>
      <c r="O63" s="20"/>
    </row>
    <row r="64" spans="1:15" s="1" customFormat="1" ht="24.75" customHeight="1">
      <c r="A64" s="10">
        <f t="shared" si="5"/>
        <v>59</v>
      </c>
      <c r="B64" s="10" t="s">
        <v>19</v>
      </c>
      <c r="C64" s="10">
        <v>908</v>
      </c>
      <c r="D64" s="10">
        <v>9</v>
      </c>
      <c r="E64" s="10" t="s">
        <v>20</v>
      </c>
      <c r="F64" s="10">
        <v>3</v>
      </c>
      <c r="G64" s="10">
        <v>132.83</v>
      </c>
      <c r="H64" s="10">
        <v>25.29</v>
      </c>
      <c r="I64" s="10">
        <v>107.54</v>
      </c>
      <c r="J64" s="20">
        <f t="shared" si="6"/>
        <v>6519.590716442068</v>
      </c>
      <c r="K64" s="20">
        <f t="shared" si="7"/>
        <v>8052.791843639576</v>
      </c>
      <c r="L64" s="20">
        <v>865997.234865</v>
      </c>
      <c r="M64" s="20"/>
      <c r="N64" s="21" t="s">
        <v>21</v>
      </c>
      <c r="O64" s="22"/>
    </row>
    <row r="65" spans="1:15" s="1" customFormat="1" ht="24.75" customHeight="1">
      <c r="A65" s="10">
        <f aca="true" t="shared" si="8" ref="A65:A71">ROW()-5</f>
        <v>60</v>
      </c>
      <c r="B65" s="10" t="s">
        <v>19</v>
      </c>
      <c r="C65" s="10">
        <v>1408</v>
      </c>
      <c r="D65" s="10">
        <v>14</v>
      </c>
      <c r="E65" s="10" t="s">
        <v>20</v>
      </c>
      <c r="F65" s="10">
        <v>3</v>
      </c>
      <c r="G65" s="10">
        <v>132.83</v>
      </c>
      <c r="H65" s="10">
        <v>25.29</v>
      </c>
      <c r="I65" s="10">
        <v>107.54</v>
      </c>
      <c r="J65" s="20">
        <f t="shared" si="6"/>
        <v>5722.457276217721</v>
      </c>
      <c r="K65" s="20">
        <f t="shared" si="7"/>
        <v>7068.197879858657</v>
      </c>
      <c r="L65" s="20">
        <v>760114</v>
      </c>
      <c r="M65" s="20"/>
      <c r="N65" s="21" t="s">
        <v>21</v>
      </c>
      <c r="O65" s="22"/>
    </row>
    <row r="66" spans="1:15" s="1" customFormat="1" ht="24.75" customHeight="1">
      <c r="A66" s="10">
        <f t="shared" si="8"/>
        <v>61</v>
      </c>
      <c r="B66" s="10" t="s">
        <v>19</v>
      </c>
      <c r="C66" s="10">
        <v>1608</v>
      </c>
      <c r="D66" s="10">
        <v>16</v>
      </c>
      <c r="E66" s="10" t="s">
        <v>20</v>
      </c>
      <c r="F66" s="10">
        <v>3</v>
      </c>
      <c r="G66" s="10">
        <v>132.83</v>
      </c>
      <c r="H66" s="10">
        <v>25.29</v>
      </c>
      <c r="I66" s="10">
        <v>107.54</v>
      </c>
      <c r="J66" s="20">
        <f t="shared" si="6"/>
        <v>5513.216815478431</v>
      </c>
      <c r="K66" s="20">
        <f t="shared" si="7"/>
        <v>6809.75069369537</v>
      </c>
      <c r="L66" s="20">
        <v>732320.5896000001</v>
      </c>
      <c r="M66" s="20"/>
      <c r="N66" s="21" t="s">
        <v>21</v>
      </c>
      <c r="O66" s="22"/>
    </row>
    <row r="67" spans="1:15" s="2" customFormat="1" ht="24" customHeight="1">
      <c r="A67" s="10">
        <f t="shared" si="8"/>
        <v>62</v>
      </c>
      <c r="B67" s="10" t="s">
        <v>19</v>
      </c>
      <c r="C67" s="10">
        <v>2308</v>
      </c>
      <c r="D67" s="10">
        <v>23</v>
      </c>
      <c r="E67" s="10" t="s">
        <v>20</v>
      </c>
      <c r="F67" s="10">
        <v>3</v>
      </c>
      <c r="G67" s="10">
        <v>132.83</v>
      </c>
      <c r="H67" s="10">
        <v>25.29</v>
      </c>
      <c r="I67" s="10">
        <v>107.54</v>
      </c>
      <c r="J67" s="20">
        <f t="shared" si="6"/>
        <v>6567.587185812691</v>
      </c>
      <c r="K67" s="20">
        <f t="shared" si="7"/>
        <v>8112.0755615724365</v>
      </c>
      <c r="L67" s="20">
        <v>872372.6058914999</v>
      </c>
      <c r="M67" s="20"/>
      <c r="N67" s="21" t="s">
        <v>21</v>
      </c>
      <c r="O67" s="22"/>
    </row>
    <row r="68" spans="1:15" s="2" customFormat="1" ht="27.75" customHeight="1">
      <c r="A68" s="10">
        <f t="shared" si="8"/>
        <v>63</v>
      </c>
      <c r="B68" s="10" t="s">
        <v>19</v>
      </c>
      <c r="C68" s="10">
        <v>2508</v>
      </c>
      <c r="D68" s="10">
        <v>25</v>
      </c>
      <c r="E68" s="10" t="s">
        <v>20</v>
      </c>
      <c r="F68" s="10">
        <v>3</v>
      </c>
      <c r="G68" s="10">
        <v>132.83</v>
      </c>
      <c r="H68" s="10">
        <v>25.29</v>
      </c>
      <c r="I68" s="10">
        <v>107.54</v>
      </c>
      <c r="J68" s="20">
        <f t="shared" si="6"/>
        <v>6620.946052589776</v>
      </c>
      <c r="K68" s="20">
        <f t="shared" si="7"/>
        <v>8177.982742844522</v>
      </c>
      <c r="L68" s="20">
        <v>879460.2641655</v>
      </c>
      <c r="M68" s="20"/>
      <c r="N68" s="21" t="s">
        <v>21</v>
      </c>
      <c r="O68" s="22"/>
    </row>
    <row r="69" spans="1:15" s="2" customFormat="1" ht="27.75" customHeight="1">
      <c r="A69" s="10">
        <f t="shared" si="8"/>
        <v>64</v>
      </c>
      <c r="B69" s="10" t="s">
        <v>19</v>
      </c>
      <c r="C69" s="10">
        <v>2608</v>
      </c>
      <c r="D69" s="10">
        <v>26</v>
      </c>
      <c r="E69" s="10" t="s">
        <v>20</v>
      </c>
      <c r="F69" s="10">
        <v>3</v>
      </c>
      <c r="G69" s="10">
        <v>132.83</v>
      </c>
      <c r="H69" s="10">
        <v>25.29</v>
      </c>
      <c r="I69" s="10">
        <v>107.54</v>
      </c>
      <c r="J69" s="20">
        <f t="shared" si="6"/>
        <v>5699.999999999999</v>
      </c>
      <c r="K69" s="20">
        <f t="shared" si="7"/>
        <v>7040.459363957597</v>
      </c>
      <c r="L69" s="20">
        <v>757131</v>
      </c>
      <c r="M69" s="20"/>
      <c r="N69" s="21" t="s">
        <v>21</v>
      </c>
      <c r="O69" s="22"/>
    </row>
    <row r="70" spans="1:15" s="2" customFormat="1" ht="24.75" customHeight="1">
      <c r="A70" s="10">
        <f t="shared" si="8"/>
        <v>65</v>
      </c>
      <c r="B70" s="10" t="s">
        <v>19</v>
      </c>
      <c r="C70" s="10">
        <v>2708</v>
      </c>
      <c r="D70" s="10">
        <v>27</v>
      </c>
      <c r="E70" s="10" t="s">
        <v>20</v>
      </c>
      <c r="F70" s="10">
        <v>3</v>
      </c>
      <c r="G70" s="10">
        <v>132.83</v>
      </c>
      <c r="H70" s="10">
        <v>25.29</v>
      </c>
      <c r="I70" s="10">
        <v>107.54</v>
      </c>
      <c r="J70" s="20">
        <f t="shared" si="6"/>
        <v>6674.304919366858</v>
      </c>
      <c r="K70" s="20">
        <f t="shared" si="7"/>
        <v>8243.889924116605</v>
      </c>
      <c r="L70" s="20">
        <v>886547.9224394998</v>
      </c>
      <c r="M70" s="20"/>
      <c r="N70" s="21" t="s">
        <v>21</v>
      </c>
      <c r="O70" s="22"/>
    </row>
    <row r="71" spans="1:15" s="2" customFormat="1" ht="24.75" customHeight="1">
      <c r="A71" s="10">
        <f t="shared" si="8"/>
        <v>66</v>
      </c>
      <c r="B71" s="10" t="s">
        <v>19</v>
      </c>
      <c r="C71" s="10">
        <v>2808</v>
      </c>
      <c r="D71" s="10">
        <v>28</v>
      </c>
      <c r="E71" s="10" t="s">
        <v>20</v>
      </c>
      <c r="F71" s="10">
        <v>3</v>
      </c>
      <c r="G71" s="10">
        <v>132.83</v>
      </c>
      <c r="H71" s="10">
        <v>25.29</v>
      </c>
      <c r="I71" s="10">
        <v>107.54</v>
      </c>
      <c r="J71" s="20">
        <f t="shared" si="6"/>
        <v>5299.999999999999</v>
      </c>
      <c r="K71" s="20">
        <f t="shared" si="7"/>
        <v>6546.392040171098</v>
      </c>
      <c r="L71" s="20">
        <v>703999</v>
      </c>
      <c r="M71" s="20"/>
      <c r="N71" s="21" t="s">
        <v>21</v>
      </c>
      <c r="O71" s="22"/>
    </row>
    <row r="72" spans="1:15" s="2" customFormat="1" ht="24.75" customHeight="1">
      <c r="A72" s="23" t="s">
        <v>23</v>
      </c>
      <c r="B72" s="23"/>
      <c r="C72" s="23"/>
      <c r="D72" s="23"/>
      <c r="E72" s="23"/>
      <c r="F72" s="24"/>
      <c r="G72" s="25">
        <f>SUM(G6:G71)</f>
        <v>6824.139999999998</v>
      </c>
      <c r="H72" s="26">
        <f>SUM(H6:H71)</f>
        <v>1299.1799999999998</v>
      </c>
      <c r="I72" s="26">
        <f>SUM(I6:I71)</f>
        <v>5524.96</v>
      </c>
      <c r="J72" s="25">
        <f t="shared" si="6"/>
        <v>6216.0433042636</v>
      </c>
      <c r="K72" s="25">
        <f t="shared" si="7"/>
        <v>7677.729749058343</v>
      </c>
      <c r="L72" s="25">
        <f>SUM(L6:L71)</f>
        <v>42419149.75435738</v>
      </c>
      <c r="M72" s="25"/>
      <c r="N72" s="33"/>
      <c r="O72" s="33"/>
    </row>
    <row r="73" spans="1:15" s="2" customFormat="1" ht="45" customHeight="1">
      <c r="A73" s="27" t="s">
        <v>24</v>
      </c>
      <c r="B73" s="28"/>
      <c r="C73" s="28"/>
      <c r="D73" s="28"/>
      <c r="E73" s="28"/>
      <c r="F73" s="28"/>
      <c r="G73" s="28"/>
      <c r="H73" s="28"/>
      <c r="I73" s="28"/>
      <c r="J73" s="34"/>
      <c r="K73" s="28"/>
      <c r="L73" s="34"/>
      <c r="M73" s="28"/>
      <c r="N73" s="28"/>
      <c r="O73" s="35"/>
    </row>
    <row r="74" spans="1:15" s="2" customFormat="1" ht="24.75" customHeight="1">
      <c r="A74" s="29" t="s">
        <v>25</v>
      </c>
      <c r="B74" s="30"/>
      <c r="C74" s="30"/>
      <c r="D74" s="30"/>
      <c r="E74" s="30"/>
      <c r="F74" s="30"/>
      <c r="G74" s="30"/>
      <c r="H74" s="30"/>
      <c r="I74" s="30"/>
      <c r="J74" s="36"/>
      <c r="K74" s="30"/>
      <c r="L74" s="36"/>
      <c r="M74" s="30"/>
      <c r="N74" s="30"/>
      <c r="O74" s="30"/>
    </row>
    <row r="75" spans="1:15" s="2" customFormat="1" ht="24.75" customHeight="1">
      <c r="A75" s="31" t="s">
        <v>26</v>
      </c>
      <c r="B75" s="31"/>
      <c r="C75" s="31"/>
      <c r="D75" s="31"/>
      <c r="E75" s="31"/>
      <c r="F75" s="31"/>
      <c r="G75" s="31"/>
      <c r="H75" s="31"/>
      <c r="I75" s="31"/>
      <c r="J75" s="37"/>
      <c r="K75" s="31" t="s">
        <v>27</v>
      </c>
      <c r="L75" s="37"/>
      <c r="M75" s="31"/>
      <c r="N75" s="32"/>
      <c r="O75" s="32"/>
    </row>
    <row r="76" spans="1:15" s="2" customFormat="1" ht="24.75" customHeight="1">
      <c r="A76" s="31" t="s">
        <v>28</v>
      </c>
      <c r="B76" s="31"/>
      <c r="C76" s="31"/>
      <c r="D76" s="31"/>
      <c r="E76" s="31"/>
      <c r="F76" s="32"/>
      <c r="G76" s="32"/>
      <c r="H76" s="32"/>
      <c r="I76" s="32"/>
      <c r="J76" s="38"/>
      <c r="K76" s="31" t="s">
        <v>29</v>
      </c>
      <c r="L76" s="37"/>
      <c r="M76" s="31"/>
      <c r="N76" s="32"/>
      <c r="O76" s="32"/>
    </row>
    <row r="77" spans="1:12" s="2" customFormat="1" ht="24.75" customHeight="1">
      <c r="A77" s="31" t="s">
        <v>30</v>
      </c>
      <c r="B77" s="31"/>
      <c r="C77" s="31"/>
      <c r="D77" s="31"/>
      <c r="E77" s="31"/>
      <c r="J77" s="39"/>
      <c r="L77" s="39"/>
    </row>
    <row r="78" spans="10:12" s="2" customFormat="1" ht="24.75" customHeight="1">
      <c r="J78" s="39"/>
      <c r="L78" s="39"/>
    </row>
    <row r="79" spans="10:12" s="2" customFormat="1" ht="24.75" customHeight="1">
      <c r="J79" s="39"/>
      <c r="L79" s="39"/>
    </row>
    <row r="80" spans="10:12" s="2" customFormat="1" ht="24.75" customHeight="1">
      <c r="J80" s="39"/>
      <c r="L80" s="39"/>
    </row>
    <row r="81" spans="10:12" s="2" customFormat="1" ht="30.75" customHeight="1">
      <c r="J81" s="39"/>
      <c r="L81" s="39"/>
    </row>
    <row r="82" ht="42" customHeight="1"/>
    <row r="83" ht="51.75" customHeight="1"/>
    <row r="84" ht="27" customHeight="1"/>
    <row r="85" ht="25.5" customHeight="1"/>
  </sheetData>
  <sheetProtection/>
  <autoFilter ref="G4:G74"/>
  <mergeCells count="27">
    <mergeCell ref="A1:B1"/>
    <mergeCell ref="A2:O2"/>
    <mergeCell ref="A3:H3"/>
    <mergeCell ref="I3:K3"/>
    <mergeCell ref="A72:F72"/>
    <mergeCell ref="A73:O73"/>
    <mergeCell ref="A74:O74"/>
    <mergeCell ref="A75:E75"/>
    <mergeCell ref="K75:L75"/>
    <mergeCell ref="A76:E76"/>
    <mergeCell ref="K76:L76"/>
    <mergeCell ref="A77:E7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魏丹丹</cp:lastModifiedBy>
  <cp:lastPrinted>2016-10-10T07:02:16Z</cp:lastPrinted>
  <dcterms:created xsi:type="dcterms:W3CDTF">2011-04-26T02:07:47Z</dcterms:created>
  <dcterms:modified xsi:type="dcterms:W3CDTF">2022-08-05T03:00:45Z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352453D1C5944FD3976BA079538021B8</vt:lpwstr>
  </property>
</Properties>
</file>