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740" windowHeight="12150" activeTab="0"/>
  </bookViews>
  <sheets>
    <sheet name="4号楼" sheetId="1" r:id="rId1"/>
  </sheets>
  <definedNames>
    <definedName name="_xlnm._FilterDatabase" localSheetId="0" hidden="1">'4号楼'!$A$4:$P$53</definedName>
    <definedName name="_xlnm.Print_Titles" localSheetId="0">'4号楼'!$2:$5</definedName>
  </definedNames>
  <calcPr fullCalcOnLoad="1"/>
</workbook>
</file>

<file path=xl/sharedStrings.xml><?xml version="1.0" encoding="utf-8"?>
<sst xmlns="http://schemas.openxmlformats.org/spreadsheetml/2006/main" count="196" uniqueCount="34">
  <si>
    <t>附件2</t>
  </si>
  <si>
    <t>清远市新建商品住房销售价格备案表</t>
  </si>
  <si>
    <t>房地产开发企业名称或中介服务机构名称：清远市康成投资置业有限公司</t>
  </si>
  <si>
    <t>项目(楼盘)名称：豪源美居4号楼</t>
  </si>
  <si>
    <t>序号</t>
  </si>
  <si>
    <t>幢（栋）号</t>
  </si>
  <si>
    <t>梯号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</si>
  <si>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</si>
  <si>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</si>
  <si>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</si>
  <si>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</si>
  <si>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</si>
  <si>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</si>
  <si>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</si>
  <si>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</si>
  <si>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</si>
  <si>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</si>
  <si>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优惠折扣及其条件</t>
  </si>
  <si>
    <t>销售
状态</t>
  </si>
  <si>
    <t>备注</t>
  </si>
  <si>
    <t>4号楼</t>
  </si>
  <si>
    <t>1梯</t>
  </si>
  <si>
    <t>三房二厅二卫</t>
  </si>
  <si>
    <t>待售</t>
  </si>
  <si>
    <t>2梯</t>
  </si>
  <si>
    <t>3梯</t>
  </si>
  <si>
    <t>本楼栋总面积/均价</t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</si>
  <si>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2.上述“价格”指毛坯房价格（不含室内装修）。
3.建筑面积=套内建筑面积+分摊的共有建筑面积。</t>
  </si>
  <si>
    <t>备案机关：</t>
  </si>
  <si>
    <t>企业物价员：谢碧舟</t>
  </si>
  <si>
    <t>价格举报投诉电话：12358</t>
  </si>
  <si>
    <t>企业投诉电话：0763-3393393</t>
  </si>
  <si>
    <t>本表一式两份</t>
  </si>
  <si>
    <r>
      <t xml:space="preserve">   本栋可售住宅共42套，销售住宅总建筑面积：5299.28</t>
    </r>
    <r>
      <rPr>
        <sz val="12"/>
        <rFont val="宋体"/>
        <family val="0"/>
      </rPr>
      <t>㎡</t>
    </r>
    <r>
      <rPr>
        <sz val="12"/>
        <rFont val="微软雅黑"/>
        <family val="2"/>
      </rPr>
      <t>，套内面积：4152.96</t>
    </r>
    <r>
      <rPr>
        <sz val="12"/>
        <rFont val="宋体"/>
        <family val="0"/>
      </rPr>
      <t>㎡</t>
    </r>
    <r>
      <rPr>
        <sz val="12"/>
        <rFont val="微软雅黑"/>
        <family val="2"/>
      </rPr>
      <t>，分摊面积：1146.32</t>
    </r>
    <r>
      <rPr>
        <sz val="12"/>
        <rFont val="宋体"/>
        <family val="0"/>
      </rPr>
      <t>㎡</t>
    </r>
    <r>
      <rPr>
        <sz val="12"/>
        <rFont val="微软雅黑"/>
        <family val="2"/>
      </rPr>
      <t>，销售均价：7614元/</t>
    </r>
    <r>
      <rPr>
        <sz val="12"/>
        <rFont val="宋体"/>
        <family val="0"/>
      </rPr>
      <t>㎡</t>
    </r>
    <r>
      <rPr>
        <sz val="12"/>
        <rFont val="微软雅黑"/>
        <family val="2"/>
      </rPr>
      <t>（建筑面积）、9715.6元/</t>
    </r>
    <r>
      <rPr>
        <sz val="12"/>
        <rFont val="宋体"/>
        <family val="0"/>
      </rPr>
      <t>㎡</t>
    </r>
    <r>
      <rPr>
        <sz val="12"/>
        <rFont val="微软雅黑"/>
        <family val="2"/>
      </rPr>
      <t>（套内建筑面积）。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</si>
</sst>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0.00_ "/>
  </numFmts>
  <fonts count="36">
    <font>
      <sz val="12"/>
      <name val="宋体"/>
      <family val="0"/>
    </font>
    <font>
      <sz val="11"/>
      <name val="宋体"/>
      <family val="0"/>
    </font>
    <font>
      <sz val="22"/>
      <name val="微软雅黑"/>
      <family val="2"/>
    </font>
    <font>
      <sz val="14"/>
      <name val="微软雅黑"/>
      <family val="2"/>
    </font>
    <font>
      <b/>
      <sz val="12"/>
      <name val="微软雅黑"/>
      <family val="2"/>
    </font>
    <font>
      <sz val="12"/>
      <name val="微软雅黑"/>
      <family val="2"/>
    </font>
    <font>
      <sz val="12"/>
      <color indexed="8"/>
      <name val="微软雅黑"/>
      <family val="2"/>
    </font>
    <font>
      <sz val="10"/>
      <name val="微软雅黑"/>
      <family val="2"/>
    </font>
    <font>
      <b/>
      <sz val="11"/>
      <color indexed="5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微软雅黑"/>
      <family val="2"/>
    </font>
    <font>
      <sz val="9"/>
      <name val="Microsoft YaHei UI"/>
      <family val="2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name val="Calibri"/>
      <family val="0"/>
    </font>
    <font>
      <sz val="12"/>
      <color theme="1"/>
      <name val="微软雅黑"/>
      <family val="2"/>
    </font>
    <font>
      <sz val="11"/>
      <color theme="1"/>
      <name val="微软雅黑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30" fillId="0" borderId="0">
      <alignment/>
      <protection/>
    </xf>
    <xf numFmtId="0" fontId="31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6" borderId="5" applyNumberFormat="0" applyAlignment="0" applyProtection="0"/>
    <xf numFmtId="0" fontId="20" fillId="17" borderId="6" applyNumberFormat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18" borderId="0" applyNumberFormat="0" applyBorder="0" applyAlignment="0" applyProtection="0"/>
    <xf numFmtId="0" fontId="18" fillId="16" borderId="8" applyNumberFormat="0" applyAlignment="0" applyProtection="0"/>
    <xf numFmtId="0" fontId="12" fillId="7" borderId="5" applyNumberFormat="0" applyAlignment="0" applyProtection="0"/>
    <xf numFmtId="0" fontId="3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2" borderId="0" applyNumberFormat="0" applyBorder="0" applyAlignment="0" applyProtection="0"/>
    <xf numFmtId="0" fontId="0" fillId="23" borderId="9" applyNumberFormat="0" applyFont="0" applyAlignment="0" applyProtection="0"/>
  </cellStyleXfs>
  <cellXfs count="37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33" fillId="0" borderId="0" xfId="0" applyFont="1" applyAlignment="1">
      <alignment horizontal="left" vertical="center"/>
    </xf>
    <xf numFmtId="0" fontId="3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5" fillId="0" borderId="11" xfId="0" applyFont="1" applyBorder="1" applyAlignment="1">
      <alignment horizontal="center" vertical="center" wrapText="1"/>
    </xf>
    <xf numFmtId="0" fontId="5" fillId="24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34" fillId="24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76" fontId="34" fillId="0" borderId="11" xfId="40" applyNumberFormat="1" applyFont="1" applyBorder="1" applyAlignment="1">
      <alignment horizontal="center" vertical="center"/>
      <protection/>
    </xf>
    <xf numFmtId="177" fontId="5" fillId="0" borderId="11" xfId="0" applyNumberFormat="1" applyFont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35" fillId="0" borderId="11" xfId="0" applyFont="1" applyBorder="1" applyAlignment="1">
      <alignment horizontal="center" vertical="center"/>
    </xf>
    <xf numFmtId="0" fontId="34" fillId="0" borderId="11" xfId="0" applyFont="1" applyFill="1" applyBorder="1" applyAlignment="1">
      <alignment horizontal="center" vertical="center"/>
    </xf>
    <xf numFmtId="0" fontId="35" fillId="0" borderId="11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178" fontId="5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3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center"/>
    </xf>
    <xf numFmtId="176" fontId="5" fillId="0" borderId="11" xfId="0" applyNumberFormat="1" applyFont="1" applyBorder="1" applyAlignment="1">
      <alignment horizontal="center" vertical="center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3"/>
  <sheetViews>
    <sheetView tabSelected="1" zoomScale="85" zoomScaleNormal="85" workbookViewId="0" topLeftCell="A37">
      <selection activeCell="A6" sqref="A6:IV47"/>
    </sheetView>
  </sheetViews>
  <sheetFormatPr defaultColWidth="9.00390625" defaultRowHeight="14.25"/>
  <cols>
    <col min="1" max="1" width="4.50390625" style="0" customWidth="1"/>
    <col min="2" max="2" width="9.875" style="0" customWidth="1"/>
    <col min="3" max="3" width="5.625" style="0" customWidth="1"/>
    <col min="4" max="4" width="5.75390625" style="0" customWidth="1"/>
    <col min="5" max="5" width="5.50390625" style="0" customWidth="1"/>
    <col min="6" max="6" width="14.625" style="0" customWidth="1"/>
    <col min="7" max="7" width="6.125" style="0" customWidth="1"/>
    <col min="8" max="8" width="9.00390625" style="0" customWidth="1"/>
    <col min="9" max="9" width="10.00390625" style="0" customWidth="1"/>
    <col min="10" max="10" width="8.875" style="0" customWidth="1"/>
    <col min="11" max="11" width="9.25390625" style="0" customWidth="1"/>
    <col min="12" max="12" width="11.25390625" style="0" customWidth="1"/>
    <col min="13" max="13" width="14.25390625" style="0" customWidth="1"/>
    <col min="14" max="14" width="7.375" style="0" customWidth="1"/>
    <col min="15" max="15" width="6.00390625" style="0" customWidth="1"/>
    <col min="16" max="16" width="4.375" style="0" customWidth="1"/>
  </cols>
  <sheetData>
    <row r="1" spans="1:16" ht="18" customHeight="1">
      <c r="A1" s="30" t="s">
        <v>0</v>
      </c>
      <c r="B1" s="30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ht="28.5" customHeight="1">
      <c r="A2" s="31" t="s">
        <v>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</row>
    <row r="3" spans="1:16" ht="29.25" customHeight="1">
      <c r="A3" s="4" t="s">
        <v>2</v>
      </c>
      <c r="B3" s="4"/>
      <c r="C3" s="4"/>
      <c r="D3" s="4"/>
      <c r="E3" s="4"/>
      <c r="F3" s="4"/>
      <c r="G3" s="4"/>
      <c r="H3" s="5"/>
      <c r="I3" s="5"/>
      <c r="J3" s="15"/>
      <c r="K3" s="16"/>
      <c r="L3" s="16" t="s">
        <v>3</v>
      </c>
      <c r="M3" s="16"/>
      <c r="N3" s="5"/>
      <c r="O3" s="16"/>
      <c r="P3" s="16"/>
    </row>
    <row r="4" spans="1:16" ht="30" customHeight="1">
      <c r="A4" s="28" t="s">
        <v>4</v>
      </c>
      <c r="B4" s="27" t="s">
        <v>5</v>
      </c>
      <c r="C4" s="27" t="s">
        <v>6</v>
      </c>
      <c r="D4" s="27" t="s">
        <v>7</v>
      </c>
      <c r="E4" s="27" t="s">
        <v>8</v>
      </c>
      <c r="F4" s="27" t="s">
        <v>9</v>
      </c>
      <c r="G4" s="27" t="s">
        <v>10</v>
      </c>
      <c r="H4" s="27" t="s">
        <v>11</v>
      </c>
      <c r="I4" s="27" t="s">
        <v>12</v>
      </c>
      <c r="J4" s="27" t="s">
        <v>13</v>
      </c>
      <c r="K4" s="27" t="s">
        <v>14</v>
      </c>
      <c r="L4" s="27" t="s">
        <v>15</v>
      </c>
      <c r="M4" s="27" t="s">
        <v>16</v>
      </c>
      <c r="N4" s="27" t="s">
        <v>17</v>
      </c>
      <c r="O4" s="27" t="s">
        <v>18</v>
      </c>
      <c r="P4" s="28" t="s">
        <v>19</v>
      </c>
    </row>
    <row r="5" spans="1:16" ht="23.25" customHeight="1">
      <c r="A5" s="28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8"/>
    </row>
    <row r="6" spans="1:16" ht="30" customHeight="1">
      <c r="A6" s="6">
        <v>1</v>
      </c>
      <c r="B6" s="6" t="s">
        <v>20</v>
      </c>
      <c r="C6" s="6" t="s">
        <v>21</v>
      </c>
      <c r="D6" s="6">
        <v>301</v>
      </c>
      <c r="E6" s="6">
        <v>3</v>
      </c>
      <c r="F6" s="6" t="s">
        <v>22</v>
      </c>
      <c r="G6" s="6">
        <v>3.15</v>
      </c>
      <c r="H6" s="6">
        <v>127.59</v>
      </c>
      <c r="I6" s="6">
        <v>27.6</v>
      </c>
      <c r="J6" s="6">
        <v>99.99</v>
      </c>
      <c r="K6" s="17">
        <f>M6/H6</f>
        <v>7453.280907499999</v>
      </c>
      <c r="L6" s="18">
        <f>M6/J6</f>
        <v>9510.592169096159</v>
      </c>
      <c r="M6" s="17">
        <v>950964.1109879249</v>
      </c>
      <c r="N6" s="19"/>
      <c r="O6" s="8" t="s">
        <v>23</v>
      </c>
      <c r="P6" s="20"/>
    </row>
    <row r="7" spans="1:16" ht="30" customHeight="1">
      <c r="A7" s="6">
        <v>2</v>
      </c>
      <c r="B7" s="6" t="s">
        <v>20</v>
      </c>
      <c r="C7" s="6" t="s">
        <v>21</v>
      </c>
      <c r="D7" s="7">
        <v>302</v>
      </c>
      <c r="E7" s="7">
        <v>3</v>
      </c>
      <c r="F7" s="6" t="s">
        <v>22</v>
      </c>
      <c r="G7" s="6">
        <v>3.15</v>
      </c>
      <c r="H7" s="6">
        <v>123.34</v>
      </c>
      <c r="I7" s="6">
        <v>26.68</v>
      </c>
      <c r="J7" s="6">
        <v>96.66</v>
      </c>
      <c r="K7" s="17">
        <f aca="true" t="shared" si="0" ref="K7:K48">M7/H7</f>
        <v>7178.8351699999985</v>
      </c>
      <c r="L7" s="18">
        <f aca="true" t="shared" si="1" ref="L7:L48">M7/J7</f>
        <v>9160.33033175874</v>
      </c>
      <c r="M7" s="17">
        <v>885437.5298677998</v>
      </c>
      <c r="N7" s="19"/>
      <c r="O7" s="8" t="s">
        <v>23</v>
      </c>
      <c r="P7" s="20"/>
    </row>
    <row r="8" spans="1:16" ht="30" customHeight="1">
      <c r="A8" s="6">
        <v>3</v>
      </c>
      <c r="B8" s="6" t="s">
        <v>20</v>
      </c>
      <c r="C8" s="6" t="s">
        <v>21</v>
      </c>
      <c r="D8" s="7">
        <v>401</v>
      </c>
      <c r="E8" s="7">
        <v>4</v>
      </c>
      <c r="F8" s="6" t="s">
        <v>22</v>
      </c>
      <c r="G8" s="6">
        <v>3.15</v>
      </c>
      <c r="H8" s="8">
        <v>127.59</v>
      </c>
      <c r="I8" s="6">
        <v>27.6</v>
      </c>
      <c r="J8" s="8">
        <v>99.99</v>
      </c>
      <c r="K8" s="17">
        <f t="shared" si="0"/>
        <v>7536.446282499998</v>
      </c>
      <c r="L8" s="18">
        <f t="shared" si="1"/>
        <v>9616.713483190068</v>
      </c>
      <c r="M8" s="17">
        <v>961575.1811841748</v>
      </c>
      <c r="N8" s="19"/>
      <c r="O8" s="8" t="s">
        <v>23</v>
      </c>
      <c r="P8" s="20"/>
    </row>
    <row r="9" spans="1:16" ht="30" customHeight="1">
      <c r="A9" s="6">
        <v>4</v>
      </c>
      <c r="B9" s="6" t="s">
        <v>20</v>
      </c>
      <c r="C9" s="6" t="s">
        <v>21</v>
      </c>
      <c r="D9" s="9">
        <v>402</v>
      </c>
      <c r="E9" s="6">
        <v>4</v>
      </c>
      <c r="F9" s="6" t="s">
        <v>22</v>
      </c>
      <c r="G9" s="6">
        <v>3.15</v>
      </c>
      <c r="H9" s="8">
        <v>123.34</v>
      </c>
      <c r="I9" s="6">
        <v>26.68</v>
      </c>
      <c r="J9" s="8">
        <v>96.66</v>
      </c>
      <c r="K9" s="17">
        <f t="shared" si="0"/>
        <v>7262.000544999999</v>
      </c>
      <c r="L9" s="18">
        <f t="shared" si="1"/>
        <v>9266.450933377819</v>
      </c>
      <c r="M9" s="17">
        <v>895695.1472202999</v>
      </c>
      <c r="N9" s="19"/>
      <c r="O9" s="8" t="s">
        <v>23</v>
      </c>
      <c r="P9" s="20"/>
    </row>
    <row r="10" spans="1:16" ht="30" customHeight="1">
      <c r="A10" s="6">
        <v>5</v>
      </c>
      <c r="B10" s="6" t="s">
        <v>20</v>
      </c>
      <c r="C10" s="6" t="s">
        <v>21</v>
      </c>
      <c r="D10" s="9">
        <v>501</v>
      </c>
      <c r="E10" s="6">
        <v>5</v>
      </c>
      <c r="F10" s="6" t="s">
        <v>22</v>
      </c>
      <c r="G10" s="6">
        <v>3.15</v>
      </c>
      <c r="H10" s="8">
        <v>127.59</v>
      </c>
      <c r="I10" s="6">
        <v>27.6</v>
      </c>
      <c r="J10" s="8">
        <v>99.99</v>
      </c>
      <c r="K10" s="17">
        <f t="shared" si="0"/>
        <v>7619.611657500001</v>
      </c>
      <c r="L10" s="18">
        <f t="shared" si="1"/>
        <v>9722.83479728398</v>
      </c>
      <c r="M10" s="17">
        <v>972186.2513804251</v>
      </c>
      <c r="N10" s="19"/>
      <c r="O10" s="8" t="s">
        <v>23</v>
      </c>
      <c r="P10" s="20"/>
    </row>
    <row r="11" spans="1:16" ht="30" customHeight="1">
      <c r="A11" s="6">
        <v>6</v>
      </c>
      <c r="B11" s="6" t="s">
        <v>20</v>
      </c>
      <c r="C11" s="6" t="s">
        <v>21</v>
      </c>
      <c r="D11" s="7">
        <v>701</v>
      </c>
      <c r="E11" s="7">
        <v>7</v>
      </c>
      <c r="F11" s="6" t="s">
        <v>22</v>
      </c>
      <c r="G11" s="6">
        <v>3.15</v>
      </c>
      <c r="H11" s="8">
        <v>127.59</v>
      </c>
      <c r="I11" s="6">
        <v>27.6</v>
      </c>
      <c r="J11" s="8">
        <v>99.99</v>
      </c>
      <c r="K11" s="17">
        <f t="shared" si="0"/>
        <v>7785.942407499998</v>
      </c>
      <c r="L11" s="18">
        <f t="shared" si="1"/>
        <v>9935.077425471796</v>
      </c>
      <c r="M11" s="17">
        <v>993408.3917729248</v>
      </c>
      <c r="N11" s="19"/>
      <c r="O11" s="8" t="s">
        <v>23</v>
      </c>
      <c r="P11" s="20"/>
    </row>
    <row r="12" spans="1:16" ht="30" customHeight="1">
      <c r="A12" s="6">
        <v>7</v>
      </c>
      <c r="B12" s="6" t="s">
        <v>20</v>
      </c>
      <c r="C12" s="6" t="s">
        <v>21</v>
      </c>
      <c r="D12" s="7">
        <v>801</v>
      </c>
      <c r="E12" s="7">
        <v>8</v>
      </c>
      <c r="F12" s="6" t="s">
        <v>22</v>
      </c>
      <c r="G12" s="6">
        <v>3.15</v>
      </c>
      <c r="H12" s="6">
        <v>127.59</v>
      </c>
      <c r="I12" s="6">
        <v>27.6</v>
      </c>
      <c r="J12" s="6">
        <v>99.99</v>
      </c>
      <c r="K12" s="17">
        <f t="shared" si="0"/>
        <v>7827.525094999999</v>
      </c>
      <c r="L12" s="18">
        <f t="shared" si="1"/>
        <v>9988.138082518752</v>
      </c>
      <c r="M12" s="17">
        <v>998713.9268710499</v>
      </c>
      <c r="N12" s="19"/>
      <c r="O12" s="8" t="s">
        <v>23</v>
      </c>
      <c r="P12" s="20"/>
    </row>
    <row r="13" spans="1:16" ht="30" customHeight="1">
      <c r="A13" s="6">
        <v>8</v>
      </c>
      <c r="B13" s="6" t="s">
        <v>20</v>
      </c>
      <c r="C13" s="6" t="s">
        <v>21</v>
      </c>
      <c r="D13" s="7">
        <v>1001</v>
      </c>
      <c r="E13" s="7">
        <v>10</v>
      </c>
      <c r="F13" s="6" t="s">
        <v>22</v>
      </c>
      <c r="G13" s="6">
        <v>3.15</v>
      </c>
      <c r="H13" s="8">
        <v>127.59</v>
      </c>
      <c r="I13" s="6">
        <v>27.6</v>
      </c>
      <c r="J13" s="8">
        <v>99.99</v>
      </c>
      <c r="K13" s="17">
        <f t="shared" si="0"/>
        <v>7910.690469999999</v>
      </c>
      <c r="L13" s="18">
        <f t="shared" si="1"/>
        <v>10094.25939661266</v>
      </c>
      <c r="M13" s="17">
        <v>1009324.9970672999</v>
      </c>
      <c r="N13" s="19"/>
      <c r="O13" s="8" t="s">
        <v>23</v>
      </c>
      <c r="P13" s="21"/>
    </row>
    <row r="14" spans="1:16" ht="30" customHeight="1">
      <c r="A14" s="6">
        <v>9</v>
      </c>
      <c r="B14" s="6" t="s">
        <v>20</v>
      </c>
      <c r="C14" s="6" t="s">
        <v>21</v>
      </c>
      <c r="D14" s="7">
        <v>1101</v>
      </c>
      <c r="E14" s="7">
        <v>11</v>
      </c>
      <c r="F14" s="6" t="s">
        <v>22</v>
      </c>
      <c r="G14" s="6">
        <v>3.15</v>
      </c>
      <c r="H14" s="8">
        <v>127.59</v>
      </c>
      <c r="I14" s="6">
        <v>27.6</v>
      </c>
      <c r="J14" s="8">
        <v>99.99</v>
      </c>
      <c r="K14" s="17">
        <f t="shared" si="0"/>
        <v>7952.273157499998</v>
      </c>
      <c r="L14" s="18">
        <f t="shared" si="1"/>
        <v>10147.320053659614</v>
      </c>
      <c r="M14" s="17">
        <v>1014630.5321654248</v>
      </c>
      <c r="N14" s="19"/>
      <c r="O14" s="8" t="s">
        <v>23</v>
      </c>
      <c r="P14" s="21"/>
    </row>
    <row r="15" spans="1:16" ht="30" customHeight="1">
      <c r="A15" s="6">
        <v>10</v>
      </c>
      <c r="B15" s="6" t="s">
        <v>20</v>
      </c>
      <c r="C15" s="6" t="s">
        <v>21</v>
      </c>
      <c r="D15" s="9">
        <v>1102</v>
      </c>
      <c r="E15" s="6">
        <v>11</v>
      </c>
      <c r="F15" s="6" t="s">
        <v>22</v>
      </c>
      <c r="G15" s="6">
        <v>3.15</v>
      </c>
      <c r="H15" s="8">
        <v>123.34</v>
      </c>
      <c r="I15" s="6">
        <v>26.68</v>
      </c>
      <c r="J15" s="8">
        <v>96.66</v>
      </c>
      <c r="K15" s="17">
        <f t="shared" si="0"/>
        <v>7677.8274200000005</v>
      </c>
      <c r="L15" s="18">
        <f t="shared" si="1"/>
        <v>9797.053941473207</v>
      </c>
      <c r="M15" s="17">
        <v>946983.2339828</v>
      </c>
      <c r="N15" s="19"/>
      <c r="O15" s="8" t="s">
        <v>23</v>
      </c>
      <c r="P15" s="21"/>
    </row>
    <row r="16" spans="1:16" s="1" customFormat="1" ht="30" customHeight="1">
      <c r="A16" s="6">
        <v>11</v>
      </c>
      <c r="B16" s="10" t="s">
        <v>20</v>
      </c>
      <c r="C16" s="10" t="s">
        <v>21</v>
      </c>
      <c r="D16" s="10">
        <v>1301</v>
      </c>
      <c r="E16" s="11">
        <v>13</v>
      </c>
      <c r="F16" s="10" t="s">
        <v>22</v>
      </c>
      <c r="G16" s="10">
        <v>3.15</v>
      </c>
      <c r="H16" s="11">
        <v>127.59</v>
      </c>
      <c r="I16" s="10">
        <v>27.6</v>
      </c>
      <c r="J16" s="11">
        <v>99.99</v>
      </c>
      <c r="K16" s="17">
        <f t="shared" si="0"/>
        <v>8035.438532499998</v>
      </c>
      <c r="L16" s="18">
        <f t="shared" si="1"/>
        <v>10253.441367753523</v>
      </c>
      <c r="M16" s="17">
        <v>1025241.6023616748</v>
      </c>
      <c r="N16" s="22"/>
      <c r="O16" s="11" t="s">
        <v>23</v>
      </c>
      <c r="P16" s="23"/>
    </row>
    <row r="17" spans="1:16" ht="30" customHeight="1">
      <c r="A17" s="6">
        <v>12</v>
      </c>
      <c r="B17" s="6" t="s">
        <v>20</v>
      </c>
      <c r="C17" s="8" t="s">
        <v>21</v>
      </c>
      <c r="D17" s="9">
        <v>1302</v>
      </c>
      <c r="E17" s="7">
        <v>13</v>
      </c>
      <c r="F17" s="6" t="s">
        <v>22</v>
      </c>
      <c r="G17" s="6">
        <v>3.15</v>
      </c>
      <c r="H17" s="8">
        <v>123.34</v>
      </c>
      <c r="I17" s="6">
        <v>26.68</v>
      </c>
      <c r="J17" s="8">
        <v>96.66</v>
      </c>
      <c r="K17" s="17">
        <f t="shared" si="0"/>
        <v>7760.992794999999</v>
      </c>
      <c r="L17" s="18">
        <f t="shared" si="1"/>
        <v>9903.174543092282</v>
      </c>
      <c r="M17" s="17">
        <v>957240.8513352999</v>
      </c>
      <c r="N17" s="19"/>
      <c r="O17" s="8" t="s">
        <v>23</v>
      </c>
      <c r="P17" s="21"/>
    </row>
    <row r="18" spans="1:16" ht="30" customHeight="1">
      <c r="A18" s="6">
        <v>13</v>
      </c>
      <c r="B18" s="6" t="s">
        <v>20</v>
      </c>
      <c r="C18" s="8" t="s">
        <v>21</v>
      </c>
      <c r="D18" s="7">
        <v>1401</v>
      </c>
      <c r="E18" s="7">
        <v>14</v>
      </c>
      <c r="F18" s="6" t="s">
        <v>22</v>
      </c>
      <c r="G18" s="6">
        <v>3.15</v>
      </c>
      <c r="H18" s="8">
        <v>127.59</v>
      </c>
      <c r="I18" s="6">
        <v>27.6</v>
      </c>
      <c r="J18" s="8">
        <v>99.99</v>
      </c>
      <c r="K18" s="17">
        <f t="shared" si="0"/>
        <v>7869.107782499998</v>
      </c>
      <c r="L18" s="18">
        <f t="shared" si="1"/>
        <v>10041.198739565705</v>
      </c>
      <c r="M18" s="17">
        <v>1004019.4619691748</v>
      </c>
      <c r="N18" s="19"/>
      <c r="O18" s="8" t="s">
        <v>23</v>
      </c>
      <c r="P18" s="21"/>
    </row>
    <row r="19" spans="1:16" ht="30" customHeight="1">
      <c r="A19" s="6">
        <v>14</v>
      </c>
      <c r="B19" s="6" t="s">
        <v>20</v>
      </c>
      <c r="C19" s="8" t="s">
        <v>21</v>
      </c>
      <c r="D19" s="9">
        <v>1501</v>
      </c>
      <c r="E19" s="7">
        <v>15</v>
      </c>
      <c r="F19" s="6" t="s">
        <v>22</v>
      </c>
      <c r="G19" s="6">
        <v>3.15</v>
      </c>
      <c r="H19" s="8">
        <v>127.59</v>
      </c>
      <c r="I19" s="6">
        <v>27.6</v>
      </c>
      <c r="J19" s="8">
        <v>99.99</v>
      </c>
      <c r="K19" s="17">
        <f t="shared" si="0"/>
        <v>7702.777032499999</v>
      </c>
      <c r="L19" s="18">
        <f t="shared" si="1"/>
        <v>9828.956111377887</v>
      </c>
      <c r="M19" s="17">
        <v>982797.3215766749</v>
      </c>
      <c r="N19" s="19"/>
      <c r="O19" s="8" t="s">
        <v>23</v>
      </c>
      <c r="P19" s="21"/>
    </row>
    <row r="20" spans="1:16" ht="30" customHeight="1">
      <c r="A20" s="6">
        <v>15</v>
      </c>
      <c r="B20" s="6" t="s">
        <v>20</v>
      </c>
      <c r="C20" s="8" t="s">
        <v>21</v>
      </c>
      <c r="D20" s="7">
        <v>1502</v>
      </c>
      <c r="E20" s="7">
        <v>15</v>
      </c>
      <c r="F20" s="6" t="s">
        <v>22</v>
      </c>
      <c r="G20" s="6">
        <v>3.15</v>
      </c>
      <c r="H20" s="8">
        <v>123.34</v>
      </c>
      <c r="I20" s="6">
        <v>26.68</v>
      </c>
      <c r="J20" s="8">
        <v>96.66</v>
      </c>
      <c r="K20" s="17">
        <f t="shared" si="0"/>
        <v>7428.331294999999</v>
      </c>
      <c r="L20" s="18">
        <f t="shared" si="1"/>
        <v>9478.692136615973</v>
      </c>
      <c r="M20" s="17">
        <v>916210.3819252999</v>
      </c>
      <c r="N20" s="19"/>
      <c r="O20" s="8" t="s">
        <v>23</v>
      </c>
      <c r="P20" s="21"/>
    </row>
    <row r="21" spans="1:16" ht="30" customHeight="1">
      <c r="A21" s="6">
        <v>16</v>
      </c>
      <c r="B21" s="6" t="s">
        <v>20</v>
      </c>
      <c r="C21" s="8" t="s">
        <v>24</v>
      </c>
      <c r="D21" s="9">
        <v>301</v>
      </c>
      <c r="E21" s="7">
        <v>3</v>
      </c>
      <c r="F21" s="6" t="s">
        <v>22</v>
      </c>
      <c r="G21" s="6">
        <v>3.15</v>
      </c>
      <c r="H21" s="8">
        <v>127.59</v>
      </c>
      <c r="I21" s="6">
        <v>27.6</v>
      </c>
      <c r="J21" s="8">
        <v>99.99</v>
      </c>
      <c r="K21" s="17">
        <f t="shared" si="0"/>
        <v>7253.684007499999</v>
      </c>
      <c r="L21" s="18">
        <f t="shared" si="1"/>
        <v>9255.901015270776</v>
      </c>
      <c r="M21" s="17">
        <v>925497.5425169249</v>
      </c>
      <c r="N21" s="19"/>
      <c r="O21" s="8" t="s">
        <v>23</v>
      </c>
      <c r="P21" s="21"/>
    </row>
    <row r="22" spans="1:16" ht="30" customHeight="1">
      <c r="A22" s="6">
        <v>17</v>
      </c>
      <c r="B22" s="6" t="s">
        <v>20</v>
      </c>
      <c r="C22" s="8" t="s">
        <v>24</v>
      </c>
      <c r="D22" s="7">
        <v>302</v>
      </c>
      <c r="E22" s="7">
        <v>3</v>
      </c>
      <c r="F22" s="6" t="s">
        <v>22</v>
      </c>
      <c r="G22" s="6">
        <v>3.15</v>
      </c>
      <c r="H22" s="8">
        <v>123.34</v>
      </c>
      <c r="I22" s="6">
        <v>26.68</v>
      </c>
      <c r="J22" s="8">
        <v>96.66</v>
      </c>
      <c r="K22" s="17">
        <f t="shared" si="0"/>
        <v>7212.101319999998</v>
      </c>
      <c r="L22" s="18">
        <f t="shared" si="1"/>
        <v>9202.77857240637</v>
      </c>
      <c r="M22" s="17">
        <v>889540.5768087998</v>
      </c>
      <c r="N22" s="19"/>
      <c r="O22" s="8" t="s">
        <v>23</v>
      </c>
      <c r="P22" s="21"/>
    </row>
    <row r="23" spans="1:16" ht="30" customHeight="1">
      <c r="A23" s="6">
        <v>18</v>
      </c>
      <c r="B23" s="6" t="s">
        <v>20</v>
      </c>
      <c r="C23" s="8" t="s">
        <v>24</v>
      </c>
      <c r="D23" s="7">
        <v>401</v>
      </c>
      <c r="E23" s="7">
        <v>4</v>
      </c>
      <c r="F23" s="6" t="s">
        <v>22</v>
      </c>
      <c r="G23" s="6">
        <v>3.15</v>
      </c>
      <c r="H23" s="8">
        <v>127.59</v>
      </c>
      <c r="I23" s="6">
        <v>27.6</v>
      </c>
      <c r="J23" s="8">
        <v>99.99</v>
      </c>
      <c r="K23" s="17">
        <f t="shared" si="0"/>
        <v>7336.849382499999</v>
      </c>
      <c r="L23" s="18">
        <f t="shared" si="1"/>
        <v>9362.022329364685</v>
      </c>
      <c r="M23" s="17">
        <v>936108.6127131749</v>
      </c>
      <c r="N23" s="19"/>
      <c r="O23" s="8" t="s">
        <v>23</v>
      </c>
      <c r="P23" s="21"/>
    </row>
    <row r="24" spans="1:16" ht="30" customHeight="1">
      <c r="A24" s="6">
        <v>19</v>
      </c>
      <c r="B24" s="6" t="s">
        <v>20</v>
      </c>
      <c r="C24" s="8" t="s">
        <v>24</v>
      </c>
      <c r="D24" s="7">
        <v>402</v>
      </c>
      <c r="E24" s="7">
        <v>4</v>
      </c>
      <c r="F24" s="6" t="s">
        <v>22</v>
      </c>
      <c r="G24" s="6">
        <v>3.15</v>
      </c>
      <c r="H24" s="8">
        <v>123.34</v>
      </c>
      <c r="I24" s="6">
        <v>26.68</v>
      </c>
      <c r="J24" s="8">
        <v>96.66</v>
      </c>
      <c r="K24" s="17">
        <f t="shared" si="0"/>
        <v>7295.266694999998</v>
      </c>
      <c r="L24" s="18">
        <f t="shared" si="1"/>
        <v>9308.89917402545</v>
      </c>
      <c r="M24" s="17">
        <v>899798.1941612998</v>
      </c>
      <c r="N24" s="19"/>
      <c r="O24" s="8" t="s">
        <v>23</v>
      </c>
      <c r="P24" s="21"/>
    </row>
    <row r="25" spans="1:16" ht="30" customHeight="1">
      <c r="A25" s="6">
        <v>20</v>
      </c>
      <c r="B25" s="6" t="s">
        <v>20</v>
      </c>
      <c r="C25" s="8" t="s">
        <v>24</v>
      </c>
      <c r="D25" s="7">
        <v>801</v>
      </c>
      <c r="E25" s="7">
        <v>8</v>
      </c>
      <c r="F25" s="6" t="s">
        <v>22</v>
      </c>
      <c r="G25" s="6">
        <v>3.15</v>
      </c>
      <c r="H25" s="8">
        <v>127.59</v>
      </c>
      <c r="I25" s="6">
        <v>27.6</v>
      </c>
      <c r="J25" s="8">
        <v>99.99</v>
      </c>
      <c r="K25" s="17">
        <f t="shared" si="0"/>
        <v>7627.9281949999995</v>
      </c>
      <c r="L25" s="18">
        <f t="shared" si="1"/>
        <v>9733.446928693369</v>
      </c>
      <c r="M25" s="17">
        <v>973247.35840005</v>
      </c>
      <c r="N25" s="19"/>
      <c r="O25" s="8" t="s">
        <v>23</v>
      </c>
      <c r="P25" s="21"/>
    </row>
    <row r="26" spans="1:16" ht="30" customHeight="1">
      <c r="A26" s="6">
        <v>21</v>
      </c>
      <c r="B26" s="6" t="s">
        <v>20</v>
      </c>
      <c r="C26" s="8" t="s">
        <v>24</v>
      </c>
      <c r="D26" s="7">
        <v>1102</v>
      </c>
      <c r="E26" s="7">
        <v>11</v>
      </c>
      <c r="F26" s="6" t="s">
        <v>22</v>
      </c>
      <c r="G26" s="6">
        <v>3.15</v>
      </c>
      <c r="H26" s="8">
        <v>123.34</v>
      </c>
      <c r="I26" s="6">
        <v>26.68</v>
      </c>
      <c r="J26" s="8">
        <v>96.66</v>
      </c>
      <c r="K26" s="17">
        <f t="shared" si="0"/>
        <v>7711.093569999997</v>
      </c>
      <c r="L26" s="18">
        <f t="shared" si="1"/>
        <v>9839.502182120834</v>
      </c>
      <c r="M26" s="17">
        <v>951086.2809237997</v>
      </c>
      <c r="N26" s="19"/>
      <c r="O26" s="8" t="s">
        <v>23</v>
      </c>
      <c r="P26" s="21"/>
    </row>
    <row r="27" spans="1:16" ht="30" customHeight="1">
      <c r="A27" s="6">
        <v>22</v>
      </c>
      <c r="B27" s="6" t="s">
        <v>20</v>
      </c>
      <c r="C27" s="8" t="s">
        <v>24</v>
      </c>
      <c r="D27" s="7">
        <v>1201</v>
      </c>
      <c r="E27" s="7">
        <v>12</v>
      </c>
      <c r="F27" s="6" t="s">
        <v>22</v>
      </c>
      <c r="G27" s="6">
        <v>3.15</v>
      </c>
      <c r="H27" s="8">
        <v>127.59</v>
      </c>
      <c r="I27" s="6">
        <v>27.6</v>
      </c>
      <c r="J27" s="8">
        <v>99.99</v>
      </c>
      <c r="K27" s="17">
        <f t="shared" si="0"/>
        <v>7794.258944999999</v>
      </c>
      <c r="L27" s="18">
        <f t="shared" si="1"/>
        <v>9945.689556881187</v>
      </c>
      <c r="M27" s="17">
        <v>994469.4987925498</v>
      </c>
      <c r="N27" s="19"/>
      <c r="O27" s="8" t="s">
        <v>23</v>
      </c>
      <c r="P27" s="21"/>
    </row>
    <row r="28" spans="1:16" ht="30" customHeight="1">
      <c r="A28" s="6">
        <v>23</v>
      </c>
      <c r="B28" s="6" t="s">
        <v>20</v>
      </c>
      <c r="C28" s="8" t="s">
        <v>24</v>
      </c>
      <c r="D28" s="7">
        <v>1401</v>
      </c>
      <c r="E28" s="7">
        <v>14</v>
      </c>
      <c r="F28" s="6" t="s">
        <v>22</v>
      </c>
      <c r="G28" s="6">
        <v>3.15</v>
      </c>
      <c r="H28" s="8">
        <v>127.59</v>
      </c>
      <c r="I28" s="6">
        <v>27.6</v>
      </c>
      <c r="J28" s="8">
        <v>99.99</v>
      </c>
      <c r="K28" s="17">
        <f t="shared" si="0"/>
        <v>7669.510882499998</v>
      </c>
      <c r="L28" s="18">
        <f t="shared" si="1"/>
        <v>9786.507585740323</v>
      </c>
      <c r="M28" s="17">
        <v>978552.8934981747</v>
      </c>
      <c r="N28" s="19"/>
      <c r="O28" s="8" t="s">
        <v>23</v>
      </c>
      <c r="P28" s="21"/>
    </row>
    <row r="29" spans="1:16" ht="30" customHeight="1">
      <c r="A29" s="6">
        <v>24</v>
      </c>
      <c r="B29" s="6" t="s">
        <v>20</v>
      </c>
      <c r="C29" s="8" t="s">
        <v>24</v>
      </c>
      <c r="D29" s="7">
        <v>1402</v>
      </c>
      <c r="E29" s="7">
        <v>14</v>
      </c>
      <c r="F29" s="6" t="s">
        <v>22</v>
      </c>
      <c r="G29" s="6">
        <v>3.15</v>
      </c>
      <c r="H29" s="8">
        <v>123.34</v>
      </c>
      <c r="I29" s="6">
        <v>26.68</v>
      </c>
      <c r="J29" s="8">
        <v>96.66</v>
      </c>
      <c r="K29" s="17">
        <f t="shared" si="0"/>
        <v>7627.928194999998</v>
      </c>
      <c r="L29" s="18">
        <f t="shared" si="1"/>
        <v>9733.381580501757</v>
      </c>
      <c r="M29" s="17">
        <v>940828.6635712998</v>
      </c>
      <c r="N29" s="19"/>
      <c r="O29" s="8" t="s">
        <v>23</v>
      </c>
      <c r="P29" s="21"/>
    </row>
    <row r="30" spans="1:16" ht="30" customHeight="1">
      <c r="A30" s="6">
        <v>25</v>
      </c>
      <c r="B30" s="6" t="s">
        <v>20</v>
      </c>
      <c r="C30" s="8" t="s">
        <v>24</v>
      </c>
      <c r="D30" s="7">
        <v>1501</v>
      </c>
      <c r="E30" s="7">
        <v>15</v>
      </c>
      <c r="F30" s="6" t="s">
        <v>22</v>
      </c>
      <c r="G30" s="6">
        <v>3.15</v>
      </c>
      <c r="H30" s="8">
        <v>127.59</v>
      </c>
      <c r="I30" s="6">
        <v>27.6</v>
      </c>
      <c r="J30" s="8">
        <v>99.99</v>
      </c>
      <c r="K30" s="17">
        <f t="shared" si="0"/>
        <v>7503.180132499997</v>
      </c>
      <c r="L30" s="18">
        <f t="shared" si="1"/>
        <v>9574.264957552503</v>
      </c>
      <c r="M30" s="17">
        <v>957330.7531056746</v>
      </c>
      <c r="N30" s="19"/>
      <c r="O30" s="8" t="s">
        <v>23</v>
      </c>
      <c r="P30" s="21"/>
    </row>
    <row r="31" spans="1:16" ht="30" customHeight="1">
      <c r="A31" s="6">
        <v>26</v>
      </c>
      <c r="B31" s="6" t="s">
        <v>20</v>
      </c>
      <c r="C31" s="8" t="s">
        <v>24</v>
      </c>
      <c r="D31" s="7">
        <v>1502</v>
      </c>
      <c r="E31" s="7">
        <v>15</v>
      </c>
      <c r="F31" s="6" t="s">
        <v>22</v>
      </c>
      <c r="G31" s="6">
        <v>3.15</v>
      </c>
      <c r="H31" s="8">
        <v>123.34</v>
      </c>
      <c r="I31" s="6">
        <v>26.68</v>
      </c>
      <c r="J31" s="8">
        <v>96.66</v>
      </c>
      <c r="K31" s="17">
        <f t="shared" si="0"/>
        <v>7461.5974449999985</v>
      </c>
      <c r="L31" s="18">
        <f t="shared" si="1"/>
        <v>9521.140377263602</v>
      </c>
      <c r="M31" s="17">
        <v>920313.4288662998</v>
      </c>
      <c r="N31" s="19"/>
      <c r="O31" s="8" t="s">
        <v>23</v>
      </c>
      <c r="P31" s="21"/>
    </row>
    <row r="32" spans="1:16" ht="30" customHeight="1">
      <c r="A32" s="6">
        <v>27</v>
      </c>
      <c r="B32" s="6" t="s">
        <v>20</v>
      </c>
      <c r="C32" s="8" t="s">
        <v>25</v>
      </c>
      <c r="D32" s="7">
        <v>301</v>
      </c>
      <c r="E32" s="7">
        <v>3</v>
      </c>
      <c r="F32" s="6" t="s">
        <v>22</v>
      </c>
      <c r="G32" s="6">
        <v>3.15</v>
      </c>
      <c r="H32" s="8">
        <v>127.59</v>
      </c>
      <c r="I32" s="6">
        <v>27.6</v>
      </c>
      <c r="J32" s="8">
        <v>99.99</v>
      </c>
      <c r="K32" s="17">
        <f t="shared" si="0"/>
        <v>7336.849382499999</v>
      </c>
      <c r="L32" s="18">
        <f t="shared" si="1"/>
        <v>9362.022329364685</v>
      </c>
      <c r="M32" s="17">
        <v>936108.6127131749</v>
      </c>
      <c r="N32" s="19"/>
      <c r="O32" s="8" t="s">
        <v>23</v>
      </c>
      <c r="P32" s="21"/>
    </row>
    <row r="33" spans="1:16" ht="30" customHeight="1">
      <c r="A33" s="6">
        <v>28</v>
      </c>
      <c r="B33" s="6" t="s">
        <v>20</v>
      </c>
      <c r="C33" s="8" t="s">
        <v>25</v>
      </c>
      <c r="D33" s="7">
        <v>401</v>
      </c>
      <c r="E33" s="7">
        <v>4</v>
      </c>
      <c r="F33" s="6" t="s">
        <v>22</v>
      </c>
      <c r="G33" s="6">
        <v>3.15</v>
      </c>
      <c r="H33" s="8">
        <v>127.59</v>
      </c>
      <c r="I33" s="6">
        <v>27.6</v>
      </c>
      <c r="J33" s="8">
        <v>99.99</v>
      </c>
      <c r="K33" s="17">
        <f t="shared" si="0"/>
        <v>7420.014757499999</v>
      </c>
      <c r="L33" s="18">
        <f t="shared" si="1"/>
        <v>9468.143643458596</v>
      </c>
      <c r="M33" s="17">
        <v>946719.6829094249</v>
      </c>
      <c r="N33" s="19"/>
      <c r="O33" s="8" t="s">
        <v>23</v>
      </c>
      <c r="P33" s="21"/>
    </row>
    <row r="34" spans="1:16" ht="30" customHeight="1">
      <c r="A34" s="6">
        <v>29</v>
      </c>
      <c r="B34" s="6" t="s">
        <v>20</v>
      </c>
      <c r="C34" s="8" t="s">
        <v>25</v>
      </c>
      <c r="D34" s="7">
        <v>402</v>
      </c>
      <c r="E34" s="7">
        <v>4</v>
      </c>
      <c r="F34" s="6" t="s">
        <v>22</v>
      </c>
      <c r="G34" s="6">
        <v>3.15</v>
      </c>
      <c r="H34" s="8">
        <v>123.34</v>
      </c>
      <c r="I34" s="6">
        <v>26.68</v>
      </c>
      <c r="J34" s="8">
        <v>96.66</v>
      </c>
      <c r="K34" s="17">
        <f t="shared" si="0"/>
        <v>7278.633619999999</v>
      </c>
      <c r="L34" s="18">
        <f t="shared" si="1"/>
        <v>9287.675053701632</v>
      </c>
      <c r="M34" s="17">
        <v>897746.6706907998</v>
      </c>
      <c r="N34" s="19"/>
      <c r="O34" s="8" t="s">
        <v>23</v>
      </c>
      <c r="P34" s="21"/>
    </row>
    <row r="35" spans="1:16" ht="30" customHeight="1">
      <c r="A35" s="6">
        <v>30</v>
      </c>
      <c r="B35" s="6" t="s">
        <v>20</v>
      </c>
      <c r="C35" s="8" t="s">
        <v>25</v>
      </c>
      <c r="D35" s="7">
        <v>501</v>
      </c>
      <c r="E35" s="7">
        <v>5</v>
      </c>
      <c r="F35" s="6" t="s">
        <v>22</v>
      </c>
      <c r="G35" s="6">
        <v>3.15</v>
      </c>
      <c r="H35" s="8">
        <v>127.59</v>
      </c>
      <c r="I35" s="6">
        <v>27.6</v>
      </c>
      <c r="J35" s="8">
        <v>99.99</v>
      </c>
      <c r="K35" s="17">
        <f t="shared" si="0"/>
        <v>7503.180132499997</v>
      </c>
      <c r="L35" s="18">
        <f t="shared" si="1"/>
        <v>9574.264957552503</v>
      </c>
      <c r="M35" s="17">
        <v>957330.7531056746</v>
      </c>
      <c r="N35" s="19"/>
      <c r="O35" s="8" t="s">
        <v>23</v>
      </c>
      <c r="P35" s="21"/>
    </row>
    <row r="36" spans="1:16" ht="30" customHeight="1">
      <c r="A36" s="6">
        <v>31</v>
      </c>
      <c r="B36" s="6" t="s">
        <v>20</v>
      </c>
      <c r="C36" s="8" t="s">
        <v>25</v>
      </c>
      <c r="D36" s="7">
        <v>601</v>
      </c>
      <c r="E36" s="7">
        <v>6</v>
      </c>
      <c r="F36" s="6" t="s">
        <v>22</v>
      </c>
      <c r="G36" s="6">
        <v>3.15</v>
      </c>
      <c r="H36" s="8">
        <v>127.59</v>
      </c>
      <c r="I36" s="6">
        <v>27.6</v>
      </c>
      <c r="J36" s="8">
        <v>99.99</v>
      </c>
      <c r="K36" s="17">
        <f t="shared" si="0"/>
        <v>7586.345507499997</v>
      </c>
      <c r="L36" s="18">
        <f t="shared" si="1"/>
        <v>9680.386271646412</v>
      </c>
      <c r="M36" s="17">
        <v>967941.8233019247</v>
      </c>
      <c r="N36" s="19"/>
      <c r="O36" s="8" t="s">
        <v>23</v>
      </c>
      <c r="P36" s="21"/>
    </row>
    <row r="37" spans="1:16" ht="30" customHeight="1">
      <c r="A37" s="6">
        <v>32</v>
      </c>
      <c r="B37" s="6" t="s">
        <v>20</v>
      </c>
      <c r="C37" s="8" t="s">
        <v>25</v>
      </c>
      <c r="D37" s="7">
        <v>701</v>
      </c>
      <c r="E37" s="7">
        <v>7</v>
      </c>
      <c r="F37" s="6" t="s">
        <v>22</v>
      </c>
      <c r="G37" s="6">
        <v>3.15</v>
      </c>
      <c r="H37" s="8">
        <v>127.59</v>
      </c>
      <c r="I37" s="6">
        <v>27.6</v>
      </c>
      <c r="J37" s="8">
        <v>99.99</v>
      </c>
      <c r="K37" s="17">
        <f t="shared" si="0"/>
        <v>7669.510882499998</v>
      </c>
      <c r="L37" s="18">
        <f t="shared" si="1"/>
        <v>9786.507585740323</v>
      </c>
      <c r="M37" s="17">
        <v>978552.8934981747</v>
      </c>
      <c r="N37" s="19"/>
      <c r="O37" s="8" t="s">
        <v>23</v>
      </c>
      <c r="P37" s="21"/>
    </row>
    <row r="38" spans="1:16" ht="30" customHeight="1">
      <c r="A38" s="6">
        <v>33</v>
      </c>
      <c r="B38" s="6" t="s">
        <v>20</v>
      </c>
      <c r="C38" s="8" t="s">
        <v>25</v>
      </c>
      <c r="D38" s="7">
        <v>801</v>
      </c>
      <c r="E38" s="7">
        <v>8</v>
      </c>
      <c r="F38" s="6" t="s">
        <v>22</v>
      </c>
      <c r="G38" s="6">
        <v>3.15</v>
      </c>
      <c r="H38" s="8">
        <v>127.59</v>
      </c>
      <c r="I38" s="6">
        <v>27.6</v>
      </c>
      <c r="J38" s="8">
        <v>99.99</v>
      </c>
      <c r="K38" s="17">
        <f t="shared" si="0"/>
        <v>7711.093569999998</v>
      </c>
      <c r="L38" s="18">
        <f t="shared" si="1"/>
        <v>9839.568242787278</v>
      </c>
      <c r="M38" s="17">
        <v>983858.4285962998</v>
      </c>
      <c r="N38" s="19"/>
      <c r="O38" s="8" t="s">
        <v>23</v>
      </c>
      <c r="P38" s="21"/>
    </row>
    <row r="39" spans="1:16" ht="30" customHeight="1">
      <c r="A39" s="6">
        <v>34</v>
      </c>
      <c r="B39" s="6" t="s">
        <v>20</v>
      </c>
      <c r="C39" s="8" t="s">
        <v>25</v>
      </c>
      <c r="D39" s="7">
        <v>901</v>
      </c>
      <c r="E39" s="7">
        <v>9</v>
      </c>
      <c r="F39" s="6" t="s">
        <v>22</v>
      </c>
      <c r="G39" s="6">
        <v>3.15</v>
      </c>
      <c r="H39" s="8">
        <v>127.59</v>
      </c>
      <c r="I39" s="6">
        <v>27.6</v>
      </c>
      <c r="J39" s="8">
        <v>99.99</v>
      </c>
      <c r="K39" s="17">
        <f t="shared" si="0"/>
        <v>7752.676257499998</v>
      </c>
      <c r="L39" s="18">
        <f t="shared" si="1"/>
        <v>9892.628899834232</v>
      </c>
      <c r="M39" s="17">
        <v>989163.9636944248</v>
      </c>
      <c r="N39" s="19"/>
      <c r="O39" s="8" t="s">
        <v>23</v>
      </c>
      <c r="P39" s="21"/>
    </row>
    <row r="40" spans="1:16" ht="30" customHeight="1">
      <c r="A40" s="6">
        <v>35</v>
      </c>
      <c r="B40" s="6" t="s">
        <v>20</v>
      </c>
      <c r="C40" s="8" t="s">
        <v>25</v>
      </c>
      <c r="D40" s="7">
        <v>1001</v>
      </c>
      <c r="E40" s="7">
        <v>10</v>
      </c>
      <c r="F40" s="6" t="s">
        <v>22</v>
      </c>
      <c r="G40" s="6">
        <v>3.15</v>
      </c>
      <c r="H40" s="8">
        <v>127.59</v>
      </c>
      <c r="I40" s="6">
        <v>27.6</v>
      </c>
      <c r="J40" s="8">
        <v>99.99</v>
      </c>
      <c r="K40" s="17">
        <f t="shared" si="0"/>
        <v>7794.258944999999</v>
      </c>
      <c r="L40" s="18">
        <f t="shared" si="1"/>
        <v>9945.689556881187</v>
      </c>
      <c r="M40" s="17">
        <v>994469.4987925498</v>
      </c>
      <c r="N40" s="19"/>
      <c r="O40" s="8" t="s">
        <v>23</v>
      </c>
      <c r="P40" s="21"/>
    </row>
    <row r="41" spans="1:16" ht="30" customHeight="1">
      <c r="A41" s="6">
        <v>36</v>
      </c>
      <c r="B41" s="6" t="s">
        <v>20</v>
      </c>
      <c r="C41" s="8" t="s">
        <v>25</v>
      </c>
      <c r="D41" s="7">
        <v>1101</v>
      </c>
      <c r="E41" s="7">
        <v>11</v>
      </c>
      <c r="F41" s="6" t="s">
        <v>22</v>
      </c>
      <c r="G41" s="6">
        <v>3.15</v>
      </c>
      <c r="H41" s="8">
        <v>127.59</v>
      </c>
      <c r="I41" s="6">
        <v>27.6</v>
      </c>
      <c r="J41" s="8">
        <v>99.99</v>
      </c>
      <c r="K41" s="17">
        <f t="shared" si="0"/>
        <v>7835.841632499999</v>
      </c>
      <c r="L41" s="18">
        <f t="shared" si="1"/>
        <v>9998.750213928142</v>
      </c>
      <c r="M41" s="17">
        <v>999775.0338906749</v>
      </c>
      <c r="N41" s="19"/>
      <c r="O41" s="8" t="s">
        <v>23</v>
      </c>
      <c r="P41" s="21"/>
    </row>
    <row r="42" spans="1:16" ht="30" customHeight="1">
      <c r="A42" s="6">
        <v>37</v>
      </c>
      <c r="B42" s="6" t="s">
        <v>20</v>
      </c>
      <c r="C42" s="8" t="s">
        <v>25</v>
      </c>
      <c r="D42" s="7">
        <v>1201</v>
      </c>
      <c r="E42" s="7">
        <v>12</v>
      </c>
      <c r="F42" s="6" t="s">
        <v>22</v>
      </c>
      <c r="G42" s="6">
        <v>3.15</v>
      </c>
      <c r="H42" s="8">
        <v>127.59</v>
      </c>
      <c r="I42" s="6">
        <v>27.6</v>
      </c>
      <c r="J42" s="8">
        <v>99.99</v>
      </c>
      <c r="K42" s="17">
        <f t="shared" si="0"/>
        <v>7877.424319999998</v>
      </c>
      <c r="L42" s="18">
        <f t="shared" si="1"/>
        <v>10051.810870975096</v>
      </c>
      <c r="M42" s="17">
        <v>1005080.5689887998</v>
      </c>
      <c r="N42" s="19"/>
      <c r="O42" s="8" t="s">
        <v>23</v>
      </c>
      <c r="P42" s="21"/>
    </row>
    <row r="43" spans="1:16" ht="30" customHeight="1">
      <c r="A43" s="6">
        <v>38</v>
      </c>
      <c r="B43" s="6" t="s">
        <v>20</v>
      </c>
      <c r="C43" s="8" t="s">
        <v>25</v>
      </c>
      <c r="D43" s="7">
        <v>1202</v>
      </c>
      <c r="E43" s="7">
        <v>12</v>
      </c>
      <c r="F43" s="6" t="s">
        <v>22</v>
      </c>
      <c r="G43" s="6">
        <v>3.15</v>
      </c>
      <c r="H43" s="8">
        <v>123.34</v>
      </c>
      <c r="I43" s="6">
        <v>26.68</v>
      </c>
      <c r="J43" s="8">
        <v>96.66</v>
      </c>
      <c r="K43" s="17">
        <f t="shared" si="0"/>
        <v>7736.043182499997</v>
      </c>
      <c r="L43" s="18">
        <f t="shared" si="1"/>
        <v>9871.338362606555</v>
      </c>
      <c r="M43" s="17">
        <v>954163.5661295496</v>
      </c>
      <c r="N43" s="19"/>
      <c r="O43" s="8" t="s">
        <v>23</v>
      </c>
      <c r="P43" s="21"/>
    </row>
    <row r="44" spans="1:16" ht="30" customHeight="1">
      <c r="A44" s="6">
        <v>39</v>
      </c>
      <c r="B44" s="6" t="s">
        <v>20</v>
      </c>
      <c r="C44" s="8" t="s">
        <v>25</v>
      </c>
      <c r="D44" s="7">
        <v>1301</v>
      </c>
      <c r="E44" s="7">
        <v>13</v>
      </c>
      <c r="F44" s="6" t="s">
        <v>22</v>
      </c>
      <c r="G44" s="6">
        <v>3.15</v>
      </c>
      <c r="H44" s="8">
        <v>127.59</v>
      </c>
      <c r="I44" s="6">
        <v>27.6</v>
      </c>
      <c r="J44" s="8">
        <v>99.99</v>
      </c>
      <c r="K44" s="17">
        <f t="shared" si="0"/>
        <v>7919.007007499998</v>
      </c>
      <c r="L44" s="18">
        <f t="shared" si="1"/>
        <v>10104.87152802205</v>
      </c>
      <c r="M44" s="17">
        <v>1010386.1040869247</v>
      </c>
      <c r="N44" s="19"/>
      <c r="O44" s="8" t="s">
        <v>23</v>
      </c>
      <c r="P44" s="21"/>
    </row>
    <row r="45" spans="1:16" ht="30" customHeight="1">
      <c r="A45" s="6">
        <v>40</v>
      </c>
      <c r="B45" s="6" t="s">
        <v>20</v>
      </c>
      <c r="C45" s="8" t="s">
        <v>25</v>
      </c>
      <c r="D45" s="7">
        <v>1401</v>
      </c>
      <c r="E45" s="7">
        <v>14</v>
      </c>
      <c r="F45" s="6" t="s">
        <v>22</v>
      </c>
      <c r="G45" s="6">
        <v>3.15</v>
      </c>
      <c r="H45" s="8">
        <v>127.59</v>
      </c>
      <c r="I45" s="6">
        <v>27.6</v>
      </c>
      <c r="J45" s="8">
        <v>99.99</v>
      </c>
      <c r="K45" s="17">
        <f t="shared" si="0"/>
        <v>7752.676257499998</v>
      </c>
      <c r="L45" s="18">
        <f t="shared" si="1"/>
        <v>9892.628899834232</v>
      </c>
      <c r="M45" s="17">
        <v>989163.9636944248</v>
      </c>
      <c r="N45" s="19"/>
      <c r="O45" s="8" t="s">
        <v>23</v>
      </c>
      <c r="P45" s="21"/>
    </row>
    <row r="46" spans="1:16" ht="30" customHeight="1">
      <c r="A46" s="6">
        <v>41</v>
      </c>
      <c r="B46" s="6" t="s">
        <v>20</v>
      </c>
      <c r="C46" s="8" t="s">
        <v>25</v>
      </c>
      <c r="D46" s="7">
        <v>1402</v>
      </c>
      <c r="E46" s="7">
        <v>14</v>
      </c>
      <c r="F46" s="6" t="s">
        <v>22</v>
      </c>
      <c r="G46" s="6">
        <v>3.15</v>
      </c>
      <c r="H46" s="8">
        <v>123.34</v>
      </c>
      <c r="I46" s="6">
        <v>26.68</v>
      </c>
      <c r="J46" s="8">
        <v>96.66</v>
      </c>
      <c r="K46" s="17">
        <f t="shared" si="0"/>
        <v>7611.295119999998</v>
      </c>
      <c r="L46" s="18">
        <f t="shared" si="1"/>
        <v>9712.157460177941</v>
      </c>
      <c r="M46" s="17">
        <v>938777.1401007997</v>
      </c>
      <c r="N46" s="19"/>
      <c r="O46" s="8" t="s">
        <v>23</v>
      </c>
      <c r="P46" s="21"/>
    </row>
    <row r="47" spans="1:16" ht="30" customHeight="1">
      <c r="A47" s="6">
        <v>42</v>
      </c>
      <c r="B47" s="6" t="s">
        <v>20</v>
      </c>
      <c r="C47" s="8" t="s">
        <v>25</v>
      </c>
      <c r="D47" s="7">
        <v>1502</v>
      </c>
      <c r="E47" s="7">
        <v>15</v>
      </c>
      <c r="F47" s="6" t="s">
        <v>22</v>
      </c>
      <c r="G47" s="6">
        <v>3.15</v>
      </c>
      <c r="H47" s="8">
        <v>123.34</v>
      </c>
      <c r="I47" s="6">
        <v>26.68</v>
      </c>
      <c r="J47" s="8">
        <v>96.66</v>
      </c>
      <c r="K47" s="17">
        <f t="shared" si="0"/>
        <v>7444.96437</v>
      </c>
      <c r="L47" s="18">
        <f t="shared" si="1"/>
        <v>9499.916256939789</v>
      </c>
      <c r="M47" s="17">
        <v>918261.9053958</v>
      </c>
      <c r="N47" s="19"/>
      <c r="O47" s="8" t="s">
        <v>23</v>
      </c>
      <c r="P47" s="21"/>
    </row>
    <row r="48" spans="1:16" ht="24.75" customHeight="1">
      <c r="A48" s="32" t="s">
        <v>26</v>
      </c>
      <c r="B48" s="32"/>
      <c r="C48" s="32"/>
      <c r="D48" s="32"/>
      <c r="E48" s="32"/>
      <c r="F48" s="32"/>
      <c r="G48" s="32"/>
      <c r="H48" s="8">
        <f>SUM(H6:H47)</f>
        <v>5299.280000000003</v>
      </c>
      <c r="I48" s="8">
        <f>SUM(I6:I47)</f>
        <v>1146.3200000000002</v>
      </c>
      <c r="J48" s="26">
        <f>SUM(J6:J47)</f>
        <v>4152.959999999996</v>
      </c>
      <c r="K48" s="17">
        <f t="shared" si="0"/>
        <v>7613.9972476667945</v>
      </c>
      <c r="L48" s="18">
        <f t="shared" si="1"/>
        <v>9715.649400575914</v>
      </c>
      <c r="M48" s="36">
        <f>SUM(M6:M47)</f>
        <v>40348703.334615715</v>
      </c>
      <c r="N48" s="19"/>
      <c r="O48" s="8"/>
      <c r="P48" s="21"/>
    </row>
    <row r="49" spans="1:16" ht="40.5" customHeight="1">
      <c r="A49" s="33" t="s">
        <v>33</v>
      </c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</row>
    <row r="50" spans="1:16" ht="92.25" customHeight="1">
      <c r="A50" s="34" t="s">
        <v>27</v>
      </c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</row>
    <row r="51" spans="1:16" ht="24.75" customHeight="1">
      <c r="A51" s="29" t="s">
        <v>28</v>
      </c>
      <c r="B51" s="29"/>
      <c r="C51" s="29"/>
      <c r="D51" s="29"/>
      <c r="E51" s="29"/>
      <c r="F51" s="29"/>
      <c r="G51" s="12"/>
      <c r="H51" s="12"/>
      <c r="I51" s="12"/>
      <c r="J51" s="12"/>
      <c r="K51" s="12"/>
      <c r="L51" s="29" t="s">
        <v>29</v>
      </c>
      <c r="M51" s="29"/>
      <c r="N51" s="24"/>
      <c r="O51" s="25"/>
      <c r="P51" s="25"/>
    </row>
    <row r="52" spans="1:16" ht="24.75" customHeight="1">
      <c r="A52" s="29" t="s">
        <v>30</v>
      </c>
      <c r="B52" s="29"/>
      <c r="C52" s="29"/>
      <c r="D52" s="29"/>
      <c r="E52" s="29"/>
      <c r="F52" s="29"/>
      <c r="G52" s="13"/>
      <c r="H52" s="13"/>
      <c r="I52" s="13"/>
      <c r="J52" s="13"/>
      <c r="K52" s="13"/>
      <c r="L52" s="29" t="s">
        <v>31</v>
      </c>
      <c r="M52" s="29"/>
      <c r="N52" s="29"/>
      <c r="O52" s="29"/>
      <c r="P52" s="25"/>
    </row>
    <row r="53" spans="1:16" ht="24.75" customHeight="1">
      <c r="A53" s="29" t="s">
        <v>32</v>
      </c>
      <c r="B53" s="29"/>
      <c r="C53" s="29"/>
      <c r="D53" s="29"/>
      <c r="E53" s="29"/>
      <c r="F53" s="29"/>
      <c r="G53" s="14"/>
      <c r="H53" s="14"/>
      <c r="I53" s="14"/>
      <c r="J53" s="14"/>
      <c r="K53" s="14"/>
      <c r="L53" s="14"/>
      <c r="M53" s="14"/>
      <c r="N53" s="14"/>
      <c r="O53" s="14"/>
      <c r="P53" s="14"/>
    </row>
  </sheetData>
  <sheetProtection/>
  <autoFilter ref="A4:P53"/>
  <mergeCells count="26">
    <mergeCell ref="A1:B1"/>
    <mergeCell ref="A2:P2"/>
    <mergeCell ref="A48:G48"/>
    <mergeCell ref="A49:P49"/>
    <mergeCell ref="A50:P50"/>
    <mergeCell ref="A51:F51"/>
    <mergeCell ref="L51:M51"/>
    <mergeCell ref="H4:H5"/>
    <mergeCell ref="I4:I5"/>
    <mergeCell ref="J4:J5"/>
    <mergeCell ref="A52:F52"/>
    <mergeCell ref="L52:O52"/>
    <mergeCell ref="A53:F53"/>
    <mergeCell ref="A4:A5"/>
    <mergeCell ref="B4:B5"/>
    <mergeCell ref="C4:C5"/>
    <mergeCell ref="D4:D5"/>
    <mergeCell ref="E4:E5"/>
    <mergeCell ref="F4:F5"/>
    <mergeCell ref="G4:G5"/>
    <mergeCell ref="K4:K5"/>
    <mergeCell ref="L4:L5"/>
    <mergeCell ref="M4:M5"/>
    <mergeCell ref="N4:N5"/>
    <mergeCell ref="O4:O5"/>
    <mergeCell ref="P4:P5"/>
  </mergeCells>
  <printOptions/>
  <pageMargins left="0.7" right="0.7" top="0.75" bottom="0.75" header="0.3" footer="0.3"/>
  <pageSetup fitToHeight="0" fitToWidth="1"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TV~M</cp:lastModifiedBy>
  <cp:lastPrinted>2022-08-05T09:05:24Z</cp:lastPrinted>
  <dcterms:created xsi:type="dcterms:W3CDTF">2011-04-26T02:07:47Z</dcterms:created>
  <dcterms:modified xsi:type="dcterms:W3CDTF">2022-08-05T09:05:27Z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E5DDDF962F5D43F49DDC415007D56BAA</vt:lpwstr>
  </property>
</Properties>
</file>