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10号楼" sheetId="1" r:id="rId1"/>
  </sheets>
  <definedNames>
    <definedName name="_xlnm._FilterDatabase" localSheetId="0" hidden="1">'10号楼'!$A$4:$P$84</definedName>
    <definedName name="_xlnm.Print_Titles" localSheetId="0">'10号楼'!$2:$5</definedName>
  </definedNames>
  <calcPr fullCalcOnLoad="1"/>
</workbook>
</file>

<file path=xl/sharedStrings.xml><?xml version="1.0" encoding="utf-8"?>
<sst xmlns="http://schemas.openxmlformats.org/spreadsheetml/2006/main" count="320" uniqueCount="33">
  <si>
    <t>附件2</t>
  </si>
  <si>
    <t>清远市新建商品住房销售价格备案表</t>
  </si>
  <si>
    <t>房地产开发企业名称或中介服务机构名称：清远市康成投资置业有限公司</t>
  </si>
  <si>
    <t>项目(楼盘)名称：豪源美居10号楼</t>
  </si>
  <si>
    <t>序号</t>
  </si>
  <si>
    <t>幢（栋）号</t>
  </si>
  <si>
    <t>梯号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</si>
  <si>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</si>
  <si>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</si>
  <si>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</si>
  <si>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</si>
  <si>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</si>
  <si>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</si>
  <si>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</si>
  <si>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</si>
  <si>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</si>
  <si>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</si>
  <si>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</si>
  <si>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</si>
  <si>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</si>
  <si>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10号楼</t>
  </si>
  <si>
    <t>1梯</t>
  </si>
  <si>
    <t>四房二厅三卫</t>
  </si>
  <si>
    <t>待售</t>
  </si>
  <si>
    <t>2梯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</si>
  <si>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</si>
  <si>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</si>
  <si>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</si>
  <si>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企业物价员：谢碧舟</t>
  </si>
  <si>
    <t>价格举报投诉电话：12358</t>
  </si>
  <si>
    <t>企业投诉电话：0763-3393393</t>
  </si>
  <si>
    <t>本表一式两份</t>
  </si>
  <si>
    <r>
      <t xml:space="preserve">   本栋可售住宅共73套，销售住宅总建筑面积：12323.99 </t>
    </r>
    <r>
      <rPr>
        <sz val="12"/>
        <rFont val="宋体"/>
        <family val="0"/>
      </rPr>
      <t>㎡</t>
    </r>
    <r>
      <rPr>
        <sz val="12"/>
        <rFont val="微软雅黑"/>
        <family val="2"/>
      </rPr>
      <t>，套内面积：9637.9</t>
    </r>
    <r>
      <rPr>
        <sz val="12"/>
        <rFont val="宋体"/>
        <family val="0"/>
      </rPr>
      <t>㎡</t>
    </r>
    <r>
      <rPr>
        <sz val="12"/>
        <rFont val="微软雅黑"/>
        <family val="2"/>
      </rPr>
      <t>，分摊面积：2686.05</t>
    </r>
    <r>
      <rPr>
        <sz val="12"/>
        <rFont val="宋体"/>
        <family val="0"/>
      </rPr>
      <t>㎡</t>
    </r>
    <r>
      <rPr>
        <sz val="12"/>
        <rFont val="微软雅黑"/>
        <family val="2"/>
      </rPr>
      <t>，销售均价：8064元/</t>
    </r>
    <r>
      <rPr>
        <sz val="12"/>
        <rFont val="宋体"/>
        <family val="0"/>
      </rPr>
      <t>㎡</t>
    </r>
    <r>
      <rPr>
        <sz val="12"/>
        <rFont val="微软雅黑"/>
        <family val="2"/>
      </rPr>
      <t>（建筑面积）、10311.6元/</t>
    </r>
    <r>
      <rPr>
        <sz val="12"/>
        <rFont val="宋体"/>
        <family val="0"/>
      </rPr>
      <t>㎡</t>
    </r>
    <r>
      <rPr>
        <sz val="12"/>
        <rFont val="微软雅黑"/>
        <family val="2"/>
      </rPr>
      <t>（套内建筑面积）。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</si>
</sst>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</numFmts>
  <fonts count="36">
    <font>
      <sz val="12"/>
      <name val="宋体"/>
      <family val="0"/>
    </font>
    <font>
      <sz val="11"/>
      <name val="宋体"/>
      <family val="0"/>
    </font>
    <font>
      <sz val="22"/>
      <name val="微软雅黑"/>
      <family val="2"/>
    </font>
    <font>
      <sz val="14"/>
      <name val="微软雅黑"/>
      <family val="2"/>
    </font>
    <font>
      <b/>
      <sz val="12"/>
      <name val="微软雅黑"/>
      <family val="2"/>
    </font>
    <font>
      <sz val="12"/>
      <name val="微软雅黑"/>
      <family val="2"/>
    </font>
    <font>
      <sz val="12"/>
      <color indexed="8"/>
      <name val="微软雅黑"/>
      <family val="2"/>
    </font>
    <font>
      <sz val="10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微软雅黑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1"/>
      <name val="微软雅黑"/>
      <family val="2"/>
    </font>
    <font>
      <sz val="11"/>
      <color theme="1"/>
      <name val="微软雅黑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4" fillId="1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32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4" fillId="24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4" fillId="0" borderId="11" xfId="40" applyNumberFormat="1" applyFont="1" applyBorder="1" applyAlignment="1">
      <alignment horizontal="center" vertical="center"/>
      <protection/>
    </xf>
    <xf numFmtId="177" fontId="5" fillId="0" borderId="11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5" fillId="0" borderId="11" xfId="0" applyFont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78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tabSelected="1" zoomScale="85" zoomScaleNormal="85" workbookViewId="0" topLeftCell="A67">
      <selection activeCell="S73" sqref="S73"/>
    </sheetView>
  </sheetViews>
  <sheetFormatPr defaultColWidth="9.00390625" defaultRowHeight="14.25"/>
  <cols>
    <col min="1" max="1" width="5.00390625" style="0" customWidth="1"/>
    <col min="2" max="2" width="9.375" style="0" customWidth="1"/>
    <col min="3" max="3" width="5.625" style="0" customWidth="1"/>
    <col min="4" max="4" width="5.75390625" style="0" customWidth="1"/>
    <col min="5" max="5" width="5.50390625" style="0" customWidth="1"/>
    <col min="6" max="6" width="13.25390625" style="0" customWidth="1"/>
    <col min="7" max="7" width="6.00390625" style="0" customWidth="1"/>
    <col min="8" max="8" width="10.00390625" style="0" customWidth="1"/>
    <col min="9" max="9" width="11.00390625" style="0" customWidth="1"/>
    <col min="10" max="10" width="8.375" style="0" customWidth="1"/>
    <col min="11" max="11" width="9.375" style="0" customWidth="1"/>
    <col min="12" max="12" width="11.00390625" style="0" customWidth="1"/>
    <col min="13" max="13" width="12.75390625" style="0" customWidth="1"/>
    <col min="14" max="14" width="8.25390625" style="0" customWidth="1"/>
    <col min="15" max="15" width="6.125" style="0" customWidth="1"/>
    <col min="16" max="16" width="5.125" style="0" customWidth="1"/>
    <col min="18" max="18" width="14.625" style="0" customWidth="1"/>
    <col min="20" max="20" width="16.75390625" style="0" customWidth="1"/>
  </cols>
  <sheetData>
    <row r="1" spans="1:16" ht="18" customHeight="1">
      <c r="A1" s="28" t="s">
        <v>0</v>
      </c>
      <c r="B1" s="28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8.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29.25" customHeight="1">
      <c r="A3" s="4" t="s">
        <v>2</v>
      </c>
      <c r="B3" s="4"/>
      <c r="C3" s="4"/>
      <c r="D3" s="4"/>
      <c r="E3" s="4"/>
      <c r="F3" s="4"/>
      <c r="G3" s="4"/>
      <c r="H3" s="5"/>
      <c r="I3" s="5"/>
      <c r="J3" s="12"/>
      <c r="K3" s="13"/>
      <c r="L3" s="13" t="s">
        <v>3</v>
      </c>
      <c r="M3" s="13"/>
      <c r="N3" s="5"/>
      <c r="O3" s="13"/>
      <c r="P3" s="13"/>
    </row>
    <row r="4" spans="1:16" ht="30" customHeight="1">
      <c r="A4" s="36" t="s">
        <v>4</v>
      </c>
      <c r="B4" s="35" t="s">
        <v>5</v>
      </c>
      <c r="C4" s="35" t="s">
        <v>6</v>
      </c>
      <c r="D4" s="35" t="s">
        <v>7</v>
      </c>
      <c r="E4" s="35" t="s">
        <v>8</v>
      </c>
      <c r="F4" s="35" t="s">
        <v>9</v>
      </c>
      <c r="G4" s="35" t="s">
        <v>10</v>
      </c>
      <c r="H4" s="35" t="s">
        <v>11</v>
      </c>
      <c r="I4" s="35" t="s">
        <v>12</v>
      </c>
      <c r="J4" s="35" t="s">
        <v>13</v>
      </c>
      <c r="K4" s="35" t="s">
        <v>14</v>
      </c>
      <c r="L4" s="35" t="s">
        <v>15</v>
      </c>
      <c r="M4" s="35" t="s">
        <v>16</v>
      </c>
      <c r="N4" s="35" t="s">
        <v>17</v>
      </c>
      <c r="O4" s="35" t="s">
        <v>18</v>
      </c>
      <c r="P4" s="36" t="s">
        <v>19</v>
      </c>
    </row>
    <row r="5" spans="1:16" ht="23.25" customHeight="1">
      <c r="A5" s="36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</row>
    <row r="6" spans="1:16" ht="24.75" customHeight="1">
      <c r="A6" s="6">
        <v>1</v>
      </c>
      <c r="B6" s="6" t="s">
        <v>20</v>
      </c>
      <c r="C6" s="6" t="s">
        <v>21</v>
      </c>
      <c r="D6" s="6">
        <v>301</v>
      </c>
      <c r="E6" s="6">
        <v>3</v>
      </c>
      <c r="F6" s="6" t="s">
        <v>22</v>
      </c>
      <c r="G6" s="6">
        <v>3</v>
      </c>
      <c r="H6" s="6">
        <v>170.55</v>
      </c>
      <c r="I6" s="6">
        <v>37.17</v>
      </c>
      <c r="J6" s="6">
        <v>133.38</v>
      </c>
      <c r="K6" s="14">
        <f aca="true" t="shared" si="0" ref="K6:K37">M6/H6</f>
        <v>7572.877499999999</v>
      </c>
      <c r="L6" s="15">
        <f aca="true" t="shared" si="1" ref="L6:L37">M6/J6</f>
        <v>9683.267788461537</v>
      </c>
      <c r="M6" s="14">
        <v>1291554.2576249999</v>
      </c>
      <c r="N6" s="16"/>
      <c r="O6" s="8" t="s">
        <v>23</v>
      </c>
      <c r="P6" s="17"/>
    </row>
    <row r="7" spans="1:16" ht="24.75" customHeight="1">
      <c r="A7" s="6">
        <v>2</v>
      </c>
      <c r="B7" s="6" t="s">
        <v>20</v>
      </c>
      <c r="C7" s="6" t="s">
        <v>21</v>
      </c>
      <c r="D7" s="7">
        <v>2002</v>
      </c>
      <c r="E7" s="7">
        <v>20</v>
      </c>
      <c r="F7" s="6" t="s">
        <v>22</v>
      </c>
      <c r="G7" s="6">
        <v>3</v>
      </c>
      <c r="H7" s="6">
        <v>167.23</v>
      </c>
      <c r="I7" s="6">
        <v>36.45</v>
      </c>
      <c r="J7" s="6">
        <v>130.78</v>
      </c>
      <c r="K7" s="14">
        <f t="shared" si="0"/>
        <v>7668.679228749998</v>
      </c>
      <c r="L7" s="15">
        <f t="shared" si="1"/>
        <v>9806.034771554228</v>
      </c>
      <c r="M7" s="14">
        <v>1282433.227423862</v>
      </c>
      <c r="N7" s="16"/>
      <c r="O7" s="8" t="s">
        <v>23</v>
      </c>
      <c r="P7" s="17"/>
    </row>
    <row r="8" spans="1:16" ht="24.75" customHeight="1">
      <c r="A8" s="6">
        <v>3</v>
      </c>
      <c r="B8" s="6" t="s">
        <v>20</v>
      </c>
      <c r="C8" s="6" t="s">
        <v>21</v>
      </c>
      <c r="D8" s="7">
        <v>2402</v>
      </c>
      <c r="E8" s="7">
        <v>24</v>
      </c>
      <c r="F8" s="6" t="s">
        <v>22</v>
      </c>
      <c r="G8" s="6">
        <v>3</v>
      </c>
      <c r="H8" s="8">
        <v>167.23</v>
      </c>
      <c r="I8" s="6">
        <v>36.45</v>
      </c>
      <c r="J8" s="8">
        <v>130.78</v>
      </c>
      <c r="K8" s="14">
        <f t="shared" si="0"/>
        <v>7685.312303749998</v>
      </c>
      <c r="L8" s="15">
        <f t="shared" si="1"/>
        <v>9827.303689831106</v>
      </c>
      <c r="M8" s="14">
        <v>1285214.776556112</v>
      </c>
      <c r="N8" s="16"/>
      <c r="O8" s="8" t="s">
        <v>23</v>
      </c>
      <c r="P8" s="17"/>
    </row>
    <row r="9" spans="1:16" ht="24.75" customHeight="1">
      <c r="A9" s="6">
        <v>4</v>
      </c>
      <c r="B9" s="6" t="s">
        <v>20</v>
      </c>
      <c r="C9" s="6" t="s">
        <v>21</v>
      </c>
      <c r="D9" s="7">
        <v>2502</v>
      </c>
      <c r="E9" s="7">
        <v>25</v>
      </c>
      <c r="F9" s="6" t="s">
        <v>22</v>
      </c>
      <c r="G9" s="6">
        <v>3</v>
      </c>
      <c r="H9" s="6">
        <v>167.23</v>
      </c>
      <c r="I9" s="6">
        <v>36.45</v>
      </c>
      <c r="J9" s="6">
        <v>130.78</v>
      </c>
      <c r="K9" s="14">
        <f t="shared" si="0"/>
        <v>7793.427291249999</v>
      </c>
      <c r="L9" s="15">
        <f t="shared" si="1"/>
        <v>9965.55165863081</v>
      </c>
      <c r="M9" s="14">
        <v>1303294.8459157373</v>
      </c>
      <c r="N9" s="16"/>
      <c r="O9" s="8" t="s">
        <v>23</v>
      </c>
      <c r="P9" s="17"/>
    </row>
    <row r="10" spans="1:16" ht="24.75" customHeight="1">
      <c r="A10" s="6">
        <v>5</v>
      </c>
      <c r="B10" s="6" t="s">
        <v>20</v>
      </c>
      <c r="C10" s="6" t="s">
        <v>21</v>
      </c>
      <c r="D10" s="7">
        <v>2602</v>
      </c>
      <c r="E10" s="7">
        <v>26</v>
      </c>
      <c r="F10" s="6" t="s">
        <v>22</v>
      </c>
      <c r="G10" s="6">
        <v>3</v>
      </c>
      <c r="H10" s="8">
        <v>167.23</v>
      </c>
      <c r="I10" s="6">
        <v>36.45</v>
      </c>
      <c r="J10" s="8">
        <v>130.78</v>
      </c>
      <c r="K10" s="14">
        <f t="shared" si="0"/>
        <v>7826.693441249999</v>
      </c>
      <c r="L10" s="15">
        <f t="shared" si="1"/>
        <v>10008.089495184562</v>
      </c>
      <c r="M10" s="14">
        <v>1308857.9441802371</v>
      </c>
      <c r="N10" s="16"/>
      <c r="O10" s="8" t="s">
        <v>23</v>
      </c>
      <c r="P10" s="18"/>
    </row>
    <row r="11" spans="1:16" ht="24.75" customHeight="1">
      <c r="A11" s="6">
        <v>6</v>
      </c>
      <c r="B11" s="6" t="s">
        <v>20</v>
      </c>
      <c r="C11" s="6" t="s">
        <v>21</v>
      </c>
      <c r="D11" s="9">
        <v>2702</v>
      </c>
      <c r="E11" s="6">
        <v>27</v>
      </c>
      <c r="F11" s="6" t="s">
        <v>22</v>
      </c>
      <c r="G11" s="6">
        <v>3</v>
      </c>
      <c r="H11" s="8">
        <v>167.23</v>
      </c>
      <c r="I11" s="6">
        <v>36.45</v>
      </c>
      <c r="J11" s="8">
        <v>130.78</v>
      </c>
      <c r="K11" s="14">
        <f t="shared" si="0"/>
        <v>7859.959591249998</v>
      </c>
      <c r="L11" s="15">
        <f t="shared" si="1"/>
        <v>10050.627331738317</v>
      </c>
      <c r="M11" s="14">
        <v>1314421.0424447372</v>
      </c>
      <c r="N11" s="16"/>
      <c r="O11" s="8" t="s">
        <v>23</v>
      </c>
      <c r="P11" s="18"/>
    </row>
    <row r="12" spans="1:20" s="1" customFormat="1" ht="24.75" customHeight="1">
      <c r="A12" s="6">
        <v>7</v>
      </c>
      <c r="B12" s="10" t="s">
        <v>20</v>
      </c>
      <c r="C12" s="10" t="s">
        <v>21</v>
      </c>
      <c r="D12" s="10">
        <v>2801</v>
      </c>
      <c r="E12" s="11">
        <v>28</v>
      </c>
      <c r="F12" s="10" t="s">
        <v>22</v>
      </c>
      <c r="G12" s="10">
        <v>3</v>
      </c>
      <c r="H12" s="11">
        <v>170.55</v>
      </c>
      <c r="I12" s="10">
        <v>37.17</v>
      </c>
      <c r="J12" s="11">
        <v>133.38</v>
      </c>
      <c r="K12" s="14">
        <f t="shared" si="0"/>
        <v>7726.8949912499975</v>
      </c>
      <c r="L12" s="15">
        <f t="shared" si="1"/>
        <v>9880.20648341346</v>
      </c>
      <c r="M12" s="14">
        <v>1317821.9407576872</v>
      </c>
      <c r="N12" s="19"/>
      <c r="O12" s="11" t="s">
        <v>23</v>
      </c>
      <c r="P12" s="20"/>
      <c r="Q12"/>
      <c r="R12"/>
      <c r="T12"/>
    </row>
    <row r="13" spans="1:16" ht="24.75" customHeight="1">
      <c r="A13" s="6">
        <v>8</v>
      </c>
      <c r="B13" s="6" t="s">
        <v>20</v>
      </c>
      <c r="C13" s="8" t="s">
        <v>21</v>
      </c>
      <c r="D13" s="9">
        <v>2802</v>
      </c>
      <c r="E13" s="7">
        <v>28</v>
      </c>
      <c r="F13" s="6" t="s">
        <v>22</v>
      </c>
      <c r="G13" s="6">
        <v>3</v>
      </c>
      <c r="H13" s="8">
        <v>167.23</v>
      </c>
      <c r="I13" s="6">
        <v>36.45</v>
      </c>
      <c r="J13" s="8">
        <v>130.78</v>
      </c>
      <c r="K13" s="14">
        <f t="shared" si="0"/>
        <v>7893.2257412499985</v>
      </c>
      <c r="L13" s="15">
        <f t="shared" si="1"/>
        <v>10093.165168292073</v>
      </c>
      <c r="M13" s="14">
        <v>1319984.1407092372</v>
      </c>
      <c r="N13" s="16"/>
      <c r="O13" s="8" t="s">
        <v>23</v>
      </c>
      <c r="P13" s="18"/>
    </row>
    <row r="14" spans="1:16" ht="24.75" customHeight="1">
      <c r="A14" s="6">
        <v>9</v>
      </c>
      <c r="B14" s="6" t="s">
        <v>20</v>
      </c>
      <c r="C14" s="8" t="s">
        <v>21</v>
      </c>
      <c r="D14" s="9">
        <v>2902</v>
      </c>
      <c r="E14" s="7">
        <v>29</v>
      </c>
      <c r="F14" s="6" t="s">
        <v>22</v>
      </c>
      <c r="G14" s="6">
        <v>3</v>
      </c>
      <c r="H14" s="8">
        <v>167.23</v>
      </c>
      <c r="I14" s="6">
        <v>36.45</v>
      </c>
      <c r="J14" s="8">
        <v>130.78</v>
      </c>
      <c r="K14" s="14">
        <f t="shared" si="0"/>
        <v>7926.491891249999</v>
      </c>
      <c r="L14" s="15">
        <f t="shared" si="1"/>
        <v>10135.703004845827</v>
      </c>
      <c r="M14" s="14">
        <v>1325547.2389737372</v>
      </c>
      <c r="N14" s="16"/>
      <c r="O14" s="8" t="s">
        <v>23</v>
      </c>
      <c r="P14" s="18"/>
    </row>
    <row r="15" spans="1:16" ht="24.75" customHeight="1">
      <c r="A15" s="6">
        <v>10</v>
      </c>
      <c r="B15" s="6" t="s">
        <v>20</v>
      </c>
      <c r="C15" s="8" t="s">
        <v>21</v>
      </c>
      <c r="D15" s="7">
        <v>3101</v>
      </c>
      <c r="E15" s="7">
        <v>31</v>
      </c>
      <c r="F15" s="6" t="s">
        <v>22</v>
      </c>
      <c r="G15" s="6">
        <v>3</v>
      </c>
      <c r="H15" s="8">
        <v>170.55</v>
      </c>
      <c r="I15" s="6">
        <v>37.17</v>
      </c>
      <c r="J15" s="8">
        <v>133.38</v>
      </c>
      <c r="K15" s="14">
        <f t="shared" si="0"/>
        <v>7743.528066249998</v>
      </c>
      <c r="L15" s="15">
        <f t="shared" si="1"/>
        <v>9901.474821554486</v>
      </c>
      <c r="M15" s="14">
        <v>1320658.7116989372</v>
      </c>
      <c r="N15" s="16"/>
      <c r="O15" s="8" t="s">
        <v>23</v>
      </c>
      <c r="P15" s="18"/>
    </row>
    <row r="16" spans="1:16" ht="24.75" customHeight="1">
      <c r="A16" s="6">
        <v>11</v>
      </c>
      <c r="B16" s="6" t="s">
        <v>20</v>
      </c>
      <c r="C16" s="8" t="s">
        <v>21</v>
      </c>
      <c r="D16" s="7">
        <v>3201</v>
      </c>
      <c r="E16" s="7">
        <v>32</v>
      </c>
      <c r="F16" s="6" t="s">
        <v>22</v>
      </c>
      <c r="G16" s="6">
        <v>3</v>
      </c>
      <c r="H16" s="8">
        <v>170.55</v>
      </c>
      <c r="I16" s="6">
        <v>37.17</v>
      </c>
      <c r="J16" s="8">
        <v>133.38</v>
      </c>
      <c r="K16" s="14">
        <f t="shared" si="0"/>
        <v>6995.039691250001</v>
      </c>
      <c r="L16" s="15">
        <f t="shared" si="1"/>
        <v>8944.399605208335</v>
      </c>
      <c r="M16" s="14">
        <v>1193004.0193426877</v>
      </c>
      <c r="N16" s="16"/>
      <c r="O16" s="8" t="s">
        <v>23</v>
      </c>
      <c r="P16" s="18"/>
    </row>
    <row r="17" spans="1:16" ht="24.75" customHeight="1">
      <c r="A17" s="6">
        <v>12</v>
      </c>
      <c r="B17" s="6" t="s">
        <v>20</v>
      </c>
      <c r="C17" s="8" t="s">
        <v>21</v>
      </c>
      <c r="D17" s="7">
        <v>3202</v>
      </c>
      <c r="E17" s="7">
        <v>32</v>
      </c>
      <c r="F17" s="6" t="s">
        <v>22</v>
      </c>
      <c r="G17" s="6">
        <v>3</v>
      </c>
      <c r="H17" s="8">
        <v>167.23</v>
      </c>
      <c r="I17" s="6">
        <v>36.45</v>
      </c>
      <c r="J17" s="8">
        <v>130.78</v>
      </c>
      <c r="K17" s="14">
        <f t="shared" si="0"/>
        <v>7161.370441250001</v>
      </c>
      <c r="L17" s="15">
        <f t="shared" si="1"/>
        <v>9157.332764109478</v>
      </c>
      <c r="M17" s="14">
        <v>1197595.9788902376</v>
      </c>
      <c r="N17" s="16"/>
      <c r="O17" s="8" t="s">
        <v>23</v>
      </c>
      <c r="P17" s="18"/>
    </row>
    <row r="18" spans="1:16" ht="24.75" customHeight="1">
      <c r="A18" s="6">
        <v>13</v>
      </c>
      <c r="B18" s="6" t="s">
        <v>20</v>
      </c>
      <c r="C18" s="8" t="s">
        <v>24</v>
      </c>
      <c r="D18" s="7">
        <v>201</v>
      </c>
      <c r="E18" s="7">
        <v>2</v>
      </c>
      <c r="F18" s="6" t="s">
        <v>22</v>
      </c>
      <c r="G18" s="6">
        <v>3</v>
      </c>
      <c r="H18" s="8">
        <v>170.55</v>
      </c>
      <c r="I18" s="6">
        <v>37.17</v>
      </c>
      <c r="J18" s="8">
        <v>133.38</v>
      </c>
      <c r="K18" s="14">
        <f t="shared" si="0"/>
        <v>7762.402499999998</v>
      </c>
      <c r="L18" s="15">
        <f t="shared" si="1"/>
        <v>9925.609134615384</v>
      </c>
      <c r="M18" s="14">
        <v>1323877.7463749999</v>
      </c>
      <c r="N18" s="16"/>
      <c r="O18" s="8" t="s">
        <v>23</v>
      </c>
      <c r="P18" s="18"/>
    </row>
    <row r="19" spans="1:16" ht="24.75" customHeight="1">
      <c r="A19" s="6">
        <v>14</v>
      </c>
      <c r="B19" s="6" t="s">
        <v>20</v>
      </c>
      <c r="C19" s="8" t="s">
        <v>24</v>
      </c>
      <c r="D19" s="7">
        <v>301</v>
      </c>
      <c r="E19" s="7">
        <v>3</v>
      </c>
      <c r="F19" s="6" t="s">
        <v>22</v>
      </c>
      <c r="G19" s="6">
        <v>3</v>
      </c>
      <c r="H19" s="8">
        <v>170.55</v>
      </c>
      <c r="I19" s="6">
        <v>37.17</v>
      </c>
      <c r="J19" s="8">
        <v>133.38</v>
      </c>
      <c r="K19" s="14">
        <f t="shared" si="0"/>
        <v>7618.002499999998</v>
      </c>
      <c r="L19" s="15">
        <f t="shared" si="1"/>
        <v>9740.968108974357</v>
      </c>
      <c r="M19" s="14">
        <v>1299250.3263749997</v>
      </c>
      <c r="N19" s="16"/>
      <c r="O19" s="8" t="s">
        <v>23</v>
      </c>
      <c r="P19" s="18"/>
    </row>
    <row r="20" spans="1:16" ht="24.75" customHeight="1">
      <c r="A20" s="6">
        <v>15</v>
      </c>
      <c r="B20" s="6" t="s">
        <v>20</v>
      </c>
      <c r="C20" s="8" t="s">
        <v>24</v>
      </c>
      <c r="D20" s="7">
        <v>302</v>
      </c>
      <c r="E20" s="7">
        <v>3</v>
      </c>
      <c r="F20" s="6" t="s">
        <v>22</v>
      </c>
      <c r="G20" s="6">
        <v>3</v>
      </c>
      <c r="H20" s="8">
        <v>167.23</v>
      </c>
      <c r="I20" s="6">
        <v>36.45</v>
      </c>
      <c r="J20" s="8">
        <v>130.78</v>
      </c>
      <c r="K20" s="14">
        <f t="shared" si="0"/>
        <v>7780.4524999999985</v>
      </c>
      <c r="L20" s="15">
        <f t="shared" si="1"/>
        <v>9948.960632933167</v>
      </c>
      <c r="M20" s="14">
        <v>1301125.0715749997</v>
      </c>
      <c r="N20" s="16"/>
      <c r="O20" s="8" t="s">
        <v>23</v>
      </c>
      <c r="P20" s="18"/>
    </row>
    <row r="21" spans="1:16" ht="24.75" customHeight="1">
      <c r="A21" s="6">
        <v>16</v>
      </c>
      <c r="B21" s="6" t="s">
        <v>20</v>
      </c>
      <c r="C21" s="8" t="s">
        <v>24</v>
      </c>
      <c r="D21" s="7">
        <v>401</v>
      </c>
      <c r="E21" s="7">
        <v>4</v>
      </c>
      <c r="F21" s="6" t="s">
        <v>22</v>
      </c>
      <c r="G21" s="6">
        <v>3</v>
      </c>
      <c r="H21" s="8">
        <v>170.55</v>
      </c>
      <c r="I21" s="6">
        <v>37.17</v>
      </c>
      <c r="J21" s="8">
        <v>133.38</v>
      </c>
      <c r="K21" s="14">
        <f t="shared" si="0"/>
        <v>7672.152499999999</v>
      </c>
      <c r="L21" s="15">
        <f t="shared" si="1"/>
        <v>9810.208493589744</v>
      </c>
      <c r="M21" s="14">
        <v>1308485.608875</v>
      </c>
      <c r="N21" s="16"/>
      <c r="O21" s="8" t="s">
        <v>23</v>
      </c>
      <c r="P21" s="18"/>
    </row>
    <row r="22" spans="1:16" ht="24.75" customHeight="1">
      <c r="A22" s="6">
        <v>17</v>
      </c>
      <c r="B22" s="6" t="s">
        <v>20</v>
      </c>
      <c r="C22" s="8" t="s">
        <v>24</v>
      </c>
      <c r="D22" s="7">
        <v>402</v>
      </c>
      <c r="E22" s="7">
        <v>4</v>
      </c>
      <c r="F22" s="6" t="s">
        <v>22</v>
      </c>
      <c r="G22" s="6">
        <v>3</v>
      </c>
      <c r="H22" s="8">
        <v>167.23</v>
      </c>
      <c r="I22" s="6">
        <v>36.45</v>
      </c>
      <c r="J22" s="8">
        <v>130.78</v>
      </c>
      <c r="K22" s="14">
        <f t="shared" si="0"/>
        <v>7834.602500000001</v>
      </c>
      <c r="L22" s="15">
        <f t="shared" si="1"/>
        <v>10018.202906216547</v>
      </c>
      <c r="M22" s="14">
        <v>1310180.576075</v>
      </c>
      <c r="N22" s="16"/>
      <c r="O22" s="8" t="s">
        <v>23</v>
      </c>
      <c r="P22" s="18"/>
    </row>
    <row r="23" spans="1:16" ht="24.75" customHeight="1">
      <c r="A23" s="6">
        <v>18</v>
      </c>
      <c r="B23" s="6" t="s">
        <v>20</v>
      </c>
      <c r="C23" s="8" t="s">
        <v>24</v>
      </c>
      <c r="D23" s="7">
        <v>501</v>
      </c>
      <c r="E23" s="7">
        <v>5</v>
      </c>
      <c r="F23" s="6" t="s">
        <v>22</v>
      </c>
      <c r="G23" s="6">
        <v>3</v>
      </c>
      <c r="H23" s="8">
        <v>170.55</v>
      </c>
      <c r="I23" s="6">
        <v>37.17</v>
      </c>
      <c r="J23" s="8">
        <v>133.38</v>
      </c>
      <c r="K23" s="14">
        <f t="shared" si="0"/>
        <v>7708.252499999999</v>
      </c>
      <c r="L23" s="15">
        <f t="shared" si="1"/>
        <v>9856.36875</v>
      </c>
      <c r="M23" s="14">
        <v>1314642.463875</v>
      </c>
      <c r="N23" s="16"/>
      <c r="O23" s="8" t="s">
        <v>23</v>
      </c>
      <c r="P23" s="18"/>
    </row>
    <row r="24" spans="1:16" ht="24.75" customHeight="1">
      <c r="A24" s="6">
        <v>19</v>
      </c>
      <c r="B24" s="6" t="s">
        <v>20</v>
      </c>
      <c r="C24" s="8" t="s">
        <v>24</v>
      </c>
      <c r="D24" s="7">
        <v>502</v>
      </c>
      <c r="E24" s="7">
        <v>5</v>
      </c>
      <c r="F24" s="6" t="s">
        <v>22</v>
      </c>
      <c r="G24" s="6">
        <v>3</v>
      </c>
      <c r="H24" s="8">
        <v>167.23</v>
      </c>
      <c r="I24" s="6">
        <v>36.45</v>
      </c>
      <c r="J24" s="8">
        <v>130.78</v>
      </c>
      <c r="K24" s="14">
        <f t="shared" si="0"/>
        <v>7870.702499999998</v>
      </c>
      <c r="L24" s="15">
        <f t="shared" si="1"/>
        <v>10064.364421738794</v>
      </c>
      <c r="M24" s="14">
        <v>1316217.5790749996</v>
      </c>
      <c r="N24" s="16"/>
      <c r="O24" s="8" t="s">
        <v>23</v>
      </c>
      <c r="P24" s="18"/>
    </row>
    <row r="25" spans="1:16" ht="24.75" customHeight="1">
      <c r="A25" s="6">
        <v>20</v>
      </c>
      <c r="B25" s="6" t="s">
        <v>20</v>
      </c>
      <c r="C25" s="8" t="s">
        <v>24</v>
      </c>
      <c r="D25" s="7">
        <v>601</v>
      </c>
      <c r="E25" s="7">
        <v>6</v>
      </c>
      <c r="F25" s="6" t="s">
        <v>22</v>
      </c>
      <c r="G25" s="6">
        <v>3</v>
      </c>
      <c r="H25" s="8">
        <v>170.55</v>
      </c>
      <c r="I25" s="6">
        <v>37.17</v>
      </c>
      <c r="J25" s="8">
        <v>133.38</v>
      </c>
      <c r="K25" s="14">
        <f t="shared" si="0"/>
        <v>7744.352499999999</v>
      </c>
      <c r="L25" s="15">
        <f t="shared" si="1"/>
        <v>9902.529006410256</v>
      </c>
      <c r="M25" s="14">
        <v>1320799.3188749999</v>
      </c>
      <c r="N25" s="16"/>
      <c r="O25" s="8" t="s">
        <v>23</v>
      </c>
      <c r="P25" s="18"/>
    </row>
    <row r="26" spans="1:16" ht="24.75" customHeight="1">
      <c r="A26" s="6">
        <v>21</v>
      </c>
      <c r="B26" s="6" t="s">
        <v>20</v>
      </c>
      <c r="C26" s="8" t="s">
        <v>24</v>
      </c>
      <c r="D26" s="7">
        <v>602</v>
      </c>
      <c r="E26" s="7">
        <v>6</v>
      </c>
      <c r="F26" s="6" t="s">
        <v>22</v>
      </c>
      <c r="G26" s="6">
        <v>3</v>
      </c>
      <c r="H26" s="8">
        <v>167.23</v>
      </c>
      <c r="I26" s="6">
        <v>36.45</v>
      </c>
      <c r="J26" s="8">
        <v>130.78</v>
      </c>
      <c r="K26" s="14">
        <f t="shared" si="0"/>
        <v>7906.802499999998</v>
      </c>
      <c r="L26" s="15">
        <f t="shared" si="1"/>
        <v>10110.525937261045</v>
      </c>
      <c r="M26" s="14">
        <v>1322254.5820749996</v>
      </c>
      <c r="N26" s="16"/>
      <c r="O26" s="8" t="s">
        <v>23</v>
      </c>
      <c r="P26" s="18"/>
    </row>
    <row r="27" spans="1:16" ht="24.75" customHeight="1">
      <c r="A27" s="6">
        <v>22</v>
      </c>
      <c r="B27" s="6" t="s">
        <v>20</v>
      </c>
      <c r="C27" s="8" t="s">
        <v>24</v>
      </c>
      <c r="D27" s="7">
        <v>701</v>
      </c>
      <c r="E27" s="7">
        <v>7</v>
      </c>
      <c r="F27" s="6" t="s">
        <v>22</v>
      </c>
      <c r="G27" s="6">
        <v>3</v>
      </c>
      <c r="H27" s="8">
        <v>170.55</v>
      </c>
      <c r="I27" s="6">
        <v>37.17</v>
      </c>
      <c r="J27" s="8">
        <v>133.38</v>
      </c>
      <c r="K27" s="14">
        <f t="shared" si="0"/>
        <v>7780.4524999999985</v>
      </c>
      <c r="L27" s="15">
        <f t="shared" si="1"/>
        <v>9948.689262820511</v>
      </c>
      <c r="M27" s="14">
        <v>1326956.1738749999</v>
      </c>
      <c r="N27" s="16"/>
      <c r="O27" s="8" t="s">
        <v>23</v>
      </c>
      <c r="P27" s="18"/>
    </row>
    <row r="28" spans="1:16" ht="24.75" customHeight="1">
      <c r="A28" s="6">
        <v>23</v>
      </c>
      <c r="B28" s="6" t="s">
        <v>20</v>
      </c>
      <c r="C28" s="8" t="s">
        <v>24</v>
      </c>
      <c r="D28" s="7">
        <v>702</v>
      </c>
      <c r="E28" s="7">
        <v>7</v>
      </c>
      <c r="F28" s="6" t="s">
        <v>22</v>
      </c>
      <c r="G28" s="6">
        <v>3</v>
      </c>
      <c r="H28" s="8">
        <v>167.23</v>
      </c>
      <c r="I28" s="6">
        <v>36.45</v>
      </c>
      <c r="J28" s="8">
        <v>130.78</v>
      </c>
      <c r="K28" s="14">
        <f t="shared" si="0"/>
        <v>7942.902499999999</v>
      </c>
      <c r="L28" s="15">
        <f t="shared" si="1"/>
        <v>10156.687452783299</v>
      </c>
      <c r="M28" s="14">
        <v>1328291.5850749998</v>
      </c>
      <c r="N28" s="16"/>
      <c r="O28" s="8" t="s">
        <v>23</v>
      </c>
      <c r="P28" s="18"/>
    </row>
    <row r="29" spans="1:16" ht="24.75" customHeight="1">
      <c r="A29" s="6">
        <v>24</v>
      </c>
      <c r="B29" s="6" t="s">
        <v>20</v>
      </c>
      <c r="C29" s="8" t="s">
        <v>24</v>
      </c>
      <c r="D29" s="7">
        <v>801</v>
      </c>
      <c r="E29" s="7">
        <v>8</v>
      </c>
      <c r="F29" s="6" t="s">
        <v>22</v>
      </c>
      <c r="G29" s="6">
        <v>3</v>
      </c>
      <c r="H29" s="8">
        <v>170.55</v>
      </c>
      <c r="I29" s="6">
        <v>37.17</v>
      </c>
      <c r="J29" s="8">
        <v>133.38</v>
      </c>
      <c r="K29" s="14">
        <f t="shared" si="0"/>
        <v>7816.5525</v>
      </c>
      <c r="L29" s="15">
        <f t="shared" si="1"/>
        <v>9994.849519230771</v>
      </c>
      <c r="M29" s="14">
        <v>1333113.028875</v>
      </c>
      <c r="N29" s="16"/>
      <c r="O29" s="8" t="s">
        <v>23</v>
      </c>
      <c r="P29" s="18"/>
    </row>
    <row r="30" spans="1:16" ht="24.75" customHeight="1">
      <c r="A30" s="6">
        <v>25</v>
      </c>
      <c r="B30" s="6" t="s">
        <v>20</v>
      </c>
      <c r="C30" s="8" t="s">
        <v>24</v>
      </c>
      <c r="D30" s="7">
        <v>802</v>
      </c>
      <c r="E30" s="7">
        <v>8</v>
      </c>
      <c r="F30" s="6" t="s">
        <v>22</v>
      </c>
      <c r="G30" s="6">
        <v>3</v>
      </c>
      <c r="H30" s="8">
        <v>167.23</v>
      </c>
      <c r="I30" s="6">
        <v>36.45</v>
      </c>
      <c r="J30" s="8">
        <v>130.78</v>
      </c>
      <c r="K30" s="14">
        <f t="shared" si="0"/>
        <v>7979.0025</v>
      </c>
      <c r="L30" s="15">
        <f t="shared" si="1"/>
        <v>10202.84896830555</v>
      </c>
      <c r="M30" s="14">
        <v>1334328.5880749999</v>
      </c>
      <c r="N30" s="16"/>
      <c r="O30" s="8" t="s">
        <v>23</v>
      </c>
      <c r="P30" s="18"/>
    </row>
    <row r="31" spans="1:16" ht="24.75" customHeight="1">
      <c r="A31" s="6">
        <v>26</v>
      </c>
      <c r="B31" s="6" t="s">
        <v>20</v>
      </c>
      <c r="C31" s="8" t="s">
        <v>24</v>
      </c>
      <c r="D31" s="7">
        <v>901</v>
      </c>
      <c r="E31" s="7">
        <v>9</v>
      </c>
      <c r="F31" s="6" t="s">
        <v>22</v>
      </c>
      <c r="G31" s="6">
        <v>3</v>
      </c>
      <c r="H31" s="8">
        <v>170.55</v>
      </c>
      <c r="I31" s="6">
        <v>37.17</v>
      </c>
      <c r="J31" s="8">
        <v>133.38</v>
      </c>
      <c r="K31" s="14">
        <f t="shared" si="0"/>
        <v>7852.652499999998</v>
      </c>
      <c r="L31" s="15">
        <f t="shared" si="1"/>
        <v>10041.009775641025</v>
      </c>
      <c r="M31" s="14">
        <v>1339269.8838749998</v>
      </c>
      <c r="N31" s="16"/>
      <c r="O31" s="8" t="s">
        <v>23</v>
      </c>
      <c r="P31" s="18"/>
    </row>
    <row r="32" spans="1:16" ht="24.75" customHeight="1">
      <c r="A32" s="6">
        <v>27</v>
      </c>
      <c r="B32" s="6" t="s">
        <v>20</v>
      </c>
      <c r="C32" s="8" t="s">
        <v>24</v>
      </c>
      <c r="D32" s="7">
        <v>902</v>
      </c>
      <c r="E32" s="7">
        <v>9</v>
      </c>
      <c r="F32" s="6" t="s">
        <v>22</v>
      </c>
      <c r="G32" s="6">
        <v>3</v>
      </c>
      <c r="H32" s="8">
        <v>167.23</v>
      </c>
      <c r="I32" s="6">
        <v>36.45</v>
      </c>
      <c r="J32" s="8">
        <v>130.78</v>
      </c>
      <c r="K32" s="14">
        <f t="shared" si="0"/>
        <v>8015.1025</v>
      </c>
      <c r="L32" s="15">
        <f t="shared" si="1"/>
        <v>10249.010483827802</v>
      </c>
      <c r="M32" s="14">
        <v>1340365.591075</v>
      </c>
      <c r="N32" s="16"/>
      <c r="O32" s="8" t="s">
        <v>23</v>
      </c>
      <c r="P32" s="18"/>
    </row>
    <row r="33" spans="1:16" ht="24.75" customHeight="1">
      <c r="A33" s="6">
        <v>28</v>
      </c>
      <c r="B33" s="6" t="s">
        <v>20</v>
      </c>
      <c r="C33" s="8" t="s">
        <v>24</v>
      </c>
      <c r="D33" s="7">
        <v>1001</v>
      </c>
      <c r="E33" s="7">
        <v>10</v>
      </c>
      <c r="F33" s="6" t="s">
        <v>22</v>
      </c>
      <c r="G33" s="6">
        <v>3</v>
      </c>
      <c r="H33" s="8">
        <v>170.55</v>
      </c>
      <c r="I33" s="6">
        <v>37.17</v>
      </c>
      <c r="J33" s="8">
        <v>133.38</v>
      </c>
      <c r="K33" s="14">
        <f t="shared" si="0"/>
        <v>7888.752499999999</v>
      </c>
      <c r="L33" s="15">
        <f t="shared" si="1"/>
        <v>10087.170032051281</v>
      </c>
      <c r="M33" s="14">
        <v>1345426.7388749998</v>
      </c>
      <c r="N33" s="16"/>
      <c r="O33" s="8" t="s">
        <v>23</v>
      </c>
      <c r="P33" s="18"/>
    </row>
    <row r="34" spans="1:16" ht="24.75" customHeight="1">
      <c r="A34" s="6">
        <v>29</v>
      </c>
      <c r="B34" s="6" t="s">
        <v>20</v>
      </c>
      <c r="C34" s="8" t="s">
        <v>24</v>
      </c>
      <c r="D34" s="7">
        <v>1002</v>
      </c>
      <c r="E34" s="7">
        <v>10</v>
      </c>
      <c r="F34" s="6" t="s">
        <v>22</v>
      </c>
      <c r="G34" s="6">
        <v>3</v>
      </c>
      <c r="H34" s="8">
        <v>167.23</v>
      </c>
      <c r="I34" s="6">
        <v>36.45</v>
      </c>
      <c r="J34" s="8">
        <v>130.78</v>
      </c>
      <c r="K34" s="14">
        <f t="shared" si="0"/>
        <v>8051.2025</v>
      </c>
      <c r="L34" s="15">
        <f t="shared" si="1"/>
        <v>10295.171999350052</v>
      </c>
      <c r="M34" s="14">
        <v>1346402.594075</v>
      </c>
      <c r="N34" s="16"/>
      <c r="O34" s="8" t="s">
        <v>23</v>
      </c>
      <c r="P34" s="18"/>
    </row>
    <row r="35" spans="1:16" ht="24.75" customHeight="1">
      <c r="A35" s="6">
        <v>30</v>
      </c>
      <c r="B35" s="6" t="s">
        <v>20</v>
      </c>
      <c r="C35" s="8" t="s">
        <v>24</v>
      </c>
      <c r="D35" s="7">
        <v>1101</v>
      </c>
      <c r="E35" s="7">
        <v>11</v>
      </c>
      <c r="F35" s="6" t="s">
        <v>22</v>
      </c>
      <c r="G35" s="6">
        <v>3</v>
      </c>
      <c r="H35" s="8">
        <v>170.55</v>
      </c>
      <c r="I35" s="6">
        <v>37.17</v>
      </c>
      <c r="J35" s="8">
        <v>133.38</v>
      </c>
      <c r="K35" s="14">
        <f t="shared" si="0"/>
        <v>7924.8525</v>
      </c>
      <c r="L35" s="15">
        <f t="shared" si="1"/>
        <v>10133.330288461539</v>
      </c>
      <c r="M35" s="14">
        <v>1351583.593875</v>
      </c>
      <c r="N35" s="16"/>
      <c r="O35" s="8" t="s">
        <v>23</v>
      </c>
      <c r="P35" s="18"/>
    </row>
    <row r="36" spans="1:16" ht="24.75" customHeight="1">
      <c r="A36" s="6">
        <v>31</v>
      </c>
      <c r="B36" s="6" t="s">
        <v>20</v>
      </c>
      <c r="C36" s="8" t="s">
        <v>24</v>
      </c>
      <c r="D36" s="7">
        <v>1102</v>
      </c>
      <c r="E36" s="7">
        <v>11</v>
      </c>
      <c r="F36" s="6" t="s">
        <v>22</v>
      </c>
      <c r="G36" s="6">
        <v>3</v>
      </c>
      <c r="H36" s="8">
        <v>167.23</v>
      </c>
      <c r="I36" s="6">
        <v>36.45</v>
      </c>
      <c r="J36" s="8">
        <v>130.78</v>
      </c>
      <c r="K36" s="14">
        <f t="shared" si="0"/>
        <v>8087.302499999999</v>
      </c>
      <c r="L36" s="15">
        <f t="shared" si="1"/>
        <v>10341.333514872302</v>
      </c>
      <c r="M36" s="14">
        <v>1352439.5970749997</v>
      </c>
      <c r="N36" s="16"/>
      <c r="O36" s="8" t="s">
        <v>23</v>
      </c>
      <c r="P36" s="18"/>
    </row>
    <row r="37" spans="1:16" ht="24.75" customHeight="1">
      <c r="A37" s="6">
        <v>32</v>
      </c>
      <c r="B37" s="6" t="s">
        <v>20</v>
      </c>
      <c r="C37" s="8" t="s">
        <v>24</v>
      </c>
      <c r="D37" s="7">
        <v>1201</v>
      </c>
      <c r="E37" s="7">
        <v>12</v>
      </c>
      <c r="F37" s="6" t="s">
        <v>22</v>
      </c>
      <c r="G37" s="6">
        <v>3</v>
      </c>
      <c r="H37" s="8">
        <v>170.55</v>
      </c>
      <c r="I37" s="6">
        <v>37.17</v>
      </c>
      <c r="J37" s="8">
        <v>133.38</v>
      </c>
      <c r="K37" s="14">
        <f t="shared" si="0"/>
        <v>7960.9524999999985</v>
      </c>
      <c r="L37" s="15">
        <f t="shared" si="1"/>
        <v>10179.490544871793</v>
      </c>
      <c r="M37" s="14">
        <v>1357740.4488749998</v>
      </c>
      <c r="N37" s="16"/>
      <c r="O37" s="8" t="s">
        <v>23</v>
      </c>
      <c r="P37" s="18"/>
    </row>
    <row r="38" spans="1:16" ht="24.75" customHeight="1">
      <c r="A38" s="6">
        <v>33</v>
      </c>
      <c r="B38" s="6" t="s">
        <v>20</v>
      </c>
      <c r="C38" s="8" t="s">
        <v>24</v>
      </c>
      <c r="D38" s="7">
        <v>1202</v>
      </c>
      <c r="E38" s="7">
        <v>12</v>
      </c>
      <c r="F38" s="6" t="s">
        <v>22</v>
      </c>
      <c r="G38" s="6">
        <v>3</v>
      </c>
      <c r="H38" s="8">
        <v>167.23</v>
      </c>
      <c r="I38" s="6">
        <v>36.45</v>
      </c>
      <c r="J38" s="8">
        <v>130.78</v>
      </c>
      <c r="K38" s="14">
        <f aca="true" t="shared" si="2" ref="K38:K61">M38/H38</f>
        <v>8123.402499999999</v>
      </c>
      <c r="L38" s="15">
        <f aca="true" t="shared" si="3" ref="L38:L69">M38/J38</f>
        <v>10387.495030394553</v>
      </c>
      <c r="M38" s="14">
        <v>1358476.6000749997</v>
      </c>
      <c r="N38" s="16"/>
      <c r="O38" s="8" t="s">
        <v>23</v>
      </c>
      <c r="P38" s="18"/>
    </row>
    <row r="39" spans="1:16" ht="24.75" customHeight="1">
      <c r="A39" s="6">
        <v>34</v>
      </c>
      <c r="B39" s="6" t="s">
        <v>20</v>
      </c>
      <c r="C39" s="8" t="s">
        <v>24</v>
      </c>
      <c r="D39" s="7">
        <v>1301</v>
      </c>
      <c r="E39" s="7">
        <v>13</v>
      </c>
      <c r="F39" s="6" t="s">
        <v>22</v>
      </c>
      <c r="G39" s="6">
        <v>3</v>
      </c>
      <c r="H39" s="8">
        <v>170.55</v>
      </c>
      <c r="I39" s="6">
        <v>37.17</v>
      </c>
      <c r="J39" s="8">
        <v>133.38</v>
      </c>
      <c r="K39" s="14">
        <f t="shared" si="2"/>
        <v>7997.0525</v>
      </c>
      <c r="L39" s="15">
        <f t="shared" si="3"/>
        <v>10225.650801282052</v>
      </c>
      <c r="M39" s="14">
        <v>1363897.303875</v>
      </c>
      <c r="N39" s="16"/>
      <c r="O39" s="8" t="s">
        <v>23</v>
      </c>
      <c r="P39" s="18"/>
    </row>
    <row r="40" spans="1:16" ht="24.75" customHeight="1">
      <c r="A40" s="6">
        <v>35</v>
      </c>
      <c r="B40" s="6" t="s">
        <v>20</v>
      </c>
      <c r="C40" s="8" t="s">
        <v>24</v>
      </c>
      <c r="D40" s="7">
        <v>1302</v>
      </c>
      <c r="E40" s="7">
        <v>13</v>
      </c>
      <c r="F40" s="6" t="s">
        <v>22</v>
      </c>
      <c r="G40" s="6">
        <v>3</v>
      </c>
      <c r="H40" s="8">
        <v>167.23</v>
      </c>
      <c r="I40" s="6">
        <v>36.45</v>
      </c>
      <c r="J40" s="8">
        <v>130.78</v>
      </c>
      <c r="K40" s="14">
        <f t="shared" si="2"/>
        <v>8159.502499999999</v>
      </c>
      <c r="L40" s="15">
        <f t="shared" si="3"/>
        <v>10433.656545916805</v>
      </c>
      <c r="M40" s="14">
        <v>1364513.6030749998</v>
      </c>
      <c r="N40" s="16"/>
      <c r="O40" s="8" t="s">
        <v>23</v>
      </c>
      <c r="P40" s="18"/>
    </row>
    <row r="41" spans="1:16" ht="24.75" customHeight="1">
      <c r="A41" s="6">
        <v>36</v>
      </c>
      <c r="B41" s="6" t="s">
        <v>20</v>
      </c>
      <c r="C41" s="8" t="s">
        <v>24</v>
      </c>
      <c r="D41" s="7">
        <v>1401</v>
      </c>
      <c r="E41" s="7">
        <v>14</v>
      </c>
      <c r="F41" s="6" t="s">
        <v>22</v>
      </c>
      <c r="G41" s="6">
        <v>3</v>
      </c>
      <c r="H41" s="8">
        <v>170.55</v>
      </c>
      <c r="I41" s="6">
        <v>37.17</v>
      </c>
      <c r="J41" s="8">
        <v>133.38</v>
      </c>
      <c r="K41" s="14">
        <f t="shared" si="2"/>
        <v>7933.877499999999</v>
      </c>
      <c r="L41" s="15">
        <f t="shared" si="3"/>
        <v>10144.870352564101</v>
      </c>
      <c r="M41" s="14">
        <v>1353122.807625</v>
      </c>
      <c r="N41" s="16"/>
      <c r="O41" s="8" t="s">
        <v>23</v>
      </c>
      <c r="P41" s="18"/>
    </row>
    <row r="42" spans="1:16" ht="24.75" customHeight="1">
      <c r="A42" s="6">
        <v>37</v>
      </c>
      <c r="B42" s="6" t="s">
        <v>20</v>
      </c>
      <c r="C42" s="8" t="s">
        <v>24</v>
      </c>
      <c r="D42" s="7">
        <v>1402</v>
      </c>
      <c r="E42" s="7">
        <v>14</v>
      </c>
      <c r="F42" s="6" t="s">
        <v>22</v>
      </c>
      <c r="G42" s="6">
        <v>3</v>
      </c>
      <c r="H42" s="8">
        <v>167.23</v>
      </c>
      <c r="I42" s="6">
        <v>36.45</v>
      </c>
      <c r="J42" s="8">
        <v>130.78</v>
      </c>
      <c r="K42" s="14">
        <f t="shared" si="2"/>
        <v>8096.3274999999985</v>
      </c>
      <c r="L42" s="15">
        <f t="shared" si="3"/>
        <v>10352.873893752865</v>
      </c>
      <c r="M42" s="14">
        <v>1353948.8478249996</v>
      </c>
      <c r="N42" s="16"/>
      <c r="O42" s="8" t="s">
        <v>23</v>
      </c>
      <c r="P42" s="18"/>
    </row>
    <row r="43" spans="1:16" ht="24.75" customHeight="1">
      <c r="A43" s="6">
        <v>38</v>
      </c>
      <c r="B43" s="6" t="s">
        <v>20</v>
      </c>
      <c r="C43" s="8" t="s">
        <v>24</v>
      </c>
      <c r="D43" s="7">
        <v>1501</v>
      </c>
      <c r="E43" s="7">
        <v>15</v>
      </c>
      <c r="F43" s="6" t="s">
        <v>22</v>
      </c>
      <c r="G43" s="6">
        <v>3</v>
      </c>
      <c r="H43" s="8">
        <v>170.55</v>
      </c>
      <c r="I43" s="6">
        <v>37.17</v>
      </c>
      <c r="J43" s="8">
        <v>133.38</v>
      </c>
      <c r="K43" s="14">
        <f t="shared" si="2"/>
        <v>8051.202499999999</v>
      </c>
      <c r="L43" s="15">
        <f t="shared" si="3"/>
        <v>10294.891185897435</v>
      </c>
      <c r="M43" s="14">
        <v>1373132.586375</v>
      </c>
      <c r="N43" s="16"/>
      <c r="O43" s="8" t="s">
        <v>23</v>
      </c>
      <c r="P43" s="18"/>
    </row>
    <row r="44" spans="1:16" ht="24.75" customHeight="1">
      <c r="A44" s="6">
        <v>39</v>
      </c>
      <c r="B44" s="6" t="s">
        <v>20</v>
      </c>
      <c r="C44" s="8" t="s">
        <v>24</v>
      </c>
      <c r="D44" s="7">
        <v>1502</v>
      </c>
      <c r="E44" s="7">
        <v>15</v>
      </c>
      <c r="F44" s="6" t="s">
        <v>22</v>
      </c>
      <c r="G44" s="6">
        <v>3</v>
      </c>
      <c r="H44" s="8">
        <v>167.23</v>
      </c>
      <c r="I44" s="6">
        <v>36.45</v>
      </c>
      <c r="J44" s="8">
        <v>130.78</v>
      </c>
      <c r="K44" s="14">
        <f t="shared" si="2"/>
        <v>8213.6525</v>
      </c>
      <c r="L44" s="15">
        <f t="shared" si="3"/>
        <v>10502.898819200182</v>
      </c>
      <c r="M44" s="14">
        <v>1373569.1075749998</v>
      </c>
      <c r="N44" s="16"/>
      <c r="O44" s="8" t="s">
        <v>23</v>
      </c>
      <c r="P44" s="18"/>
    </row>
    <row r="45" spans="1:16" ht="24.75" customHeight="1">
      <c r="A45" s="6">
        <v>40</v>
      </c>
      <c r="B45" s="6" t="s">
        <v>20</v>
      </c>
      <c r="C45" s="8" t="s">
        <v>24</v>
      </c>
      <c r="D45" s="7">
        <v>1601</v>
      </c>
      <c r="E45" s="7">
        <v>16</v>
      </c>
      <c r="F45" s="6" t="s">
        <v>22</v>
      </c>
      <c r="G45" s="6">
        <v>3</v>
      </c>
      <c r="H45" s="8">
        <v>170.55</v>
      </c>
      <c r="I45" s="6">
        <v>37.17</v>
      </c>
      <c r="J45" s="8">
        <v>133.38</v>
      </c>
      <c r="K45" s="14">
        <f t="shared" si="2"/>
        <v>8078.277499999998</v>
      </c>
      <c r="L45" s="15">
        <f t="shared" si="3"/>
        <v>10329.511378205127</v>
      </c>
      <c r="M45" s="14">
        <v>1377750.2276249998</v>
      </c>
      <c r="N45" s="16"/>
      <c r="O45" s="8" t="s">
        <v>23</v>
      </c>
      <c r="P45" s="18"/>
    </row>
    <row r="46" spans="1:16" ht="24.75" customHeight="1">
      <c r="A46" s="6">
        <v>41</v>
      </c>
      <c r="B46" s="6" t="s">
        <v>20</v>
      </c>
      <c r="C46" s="8" t="s">
        <v>24</v>
      </c>
      <c r="D46" s="7">
        <v>1602</v>
      </c>
      <c r="E46" s="7">
        <v>16</v>
      </c>
      <c r="F46" s="6" t="s">
        <v>22</v>
      </c>
      <c r="G46" s="6">
        <v>3</v>
      </c>
      <c r="H46" s="8">
        <v>167.23</v>
      </c>
      <c r="I46" s="6">
        <v>36.45</v>
      </c>
      <c r="J46" s="8">
        <v>130.78</v>
      </c>
      <c r="K46" s="14">
        <f t="shared" si="2"/>
        <v>8240.7275</v>
      </c>
      <c r="L46" s="15">
        <f t="shared" si="3"/>
        <v>10537.519955841872</v>
      </c>
      <c r="M46" s="14">
        <v>1378096.859825</v>
      </c>
      <c r="N46" s="16"/>
      <c r="O46" s="8" t="s">
        <v>23</v>
      </c>
      <c r="P46" s="18"/>
    </row>
    <row r="47" spans="1:16" ht="24.75" customHeight="1">
      <c r="A47" s="6">
        <v>42</v>
      </c>
      <c r="B47" s="6" t="s">
        <v>20</v>
      </c>
      <c r="C47" s="8" t="s">
        <v>24</v>
      </c>
      <c r="D47" s="7">
        <v>1701</v>
      </c>
      <c r="E47" s="7">
        <v>17</v>
      </c>
      <c r="F47" s="6" t="s">
        <v>22</v>
      </c>
      <c r="G47" s="6">
        <v>3</v>
      </c>
      <c r="H47" s="8">
        <v>170.55</v>
      </c>
      <c r="I47" s="6">
        <v>37.17</v>
      </c>
      <c r="J47" s="8">
        <v>133.38</v>
      </c>
      <c r="K47" s="14">
        <f t="shared" si="2"/>
        <v>8105.352499999999</v>
      </c>
      <c r="L47" s="15">
        <f t="shared" si="3"/>
        <v>10364.13157051282</v>
      </c>
      <c r="M47" s="14">
        <v>1382367.868875</v>
      </c>
      <c r="N47" s="16"/>
      <c r="O47" s="8" t="s">
        <v>23</v>
      </c>
      <c r="P47" s="18"/>
    </row>
    <row r="48" spans="1:16" ht="24.75" customHeight="1">
      <c r="A48" s="6">
        <v>43</v>
      </c>
      <c r="B48" s="6" t="s">
        <v>20</v>
      </c>
      <c r="C48" s="8" t="s">
        <v>24</v>
      </c>
      <c r="D48" s="7">
        <v>1702</v>
      </c>
      <c r="E48" s="7">
        <v>17</v>
      </c>
      <c r="F48" s="6" t="s">
        <v>22</v>
      </c>
      <c r="G48" s="6">
        <v>3</v>
      </c>
      <c r="H48" s="8">
        <v>167.23</v>
      </c>
      <c r="I48" s="6">
        <v>36.45</v>
      </c>
      <c r="J48" s="8">
        <v>130.78</v>
      </c>
      <c r="K48" s="14">
        <f t="shared" si="2"/>
        <v>8267.8025</v>
      </c>
      <c r="L48" s="15">
        <f t="shared" si="3"/>
        <v>10572.141092483558</v>
      </c>
      <c r="M48" s="14">
        <v>1382624.6120749998</v>
      </c>
      <c r="N48" s="16"/>
      <c r="O48" s="8" t="s">
        <v>23</v>
      </c>
      <c r="P48" s="18"/>
    </row>
    <row r="49" spans="1:16" ht="24.75" customHeight="1">
      <c r="A49" s="6">
        <v>44</v>
      </c>
      <c r="B49" s="6" t="s">
        <v>20</v>
      </c>
      <c r="C49" s="8" t="s">
        <v>24</v>
      </c>
      <c r="D49" s="7">
        <v>1801</v>
      </c>
      <c r="E49" s="7">
        <v>18</v>
      </c>
      <c r="F49" s="6" t="s">
        <v>22</v>
      </c>
      <c r="G49" s="6">
        <v>3</v>
      </c>
      <c r="H49" s="8">
        <v>170.55</v>
      </c>
      <c r="I49" s="6">
        <v>37.17</v>
      </c>
      <c r="J49" s="8">
        <v>133.38</v>
      </c>
      <c r="K49" s="14">
        <f t="shared" si="2"/>
        <v>8042.1775</v>
      </c>
      <c r="L49" s="15">
        <f t="shared" si="3"/>
        <v>10283.351121794873</v>
      </c>
      <c r="M49" s="14">
        <v>1371593.372625</v>
      </c>
      <c r="N49" s="16"/>
      <c r="O49" s="8" t="s">
        <v>23</v>
      </c>
      <c r="P49" s="18"/>
    </row>
    <row r="50" spans="1:16" ht="24.75" customHeight="1">
      <c r="A50" s="6">
        <v>45</v>
      </c>
      <c r="B50" s="6" t="s">
        <v>20</v>
      </c>
      <c r="C50" s="8" t="s">
        <v>24</v>
      </c>
      <c r="D50" s="7">
        <v>1802</v>
      </c>
      <c r="E50" s="7">
        <v>18</v>
      </c>
      <c r="F50" s="6" t="s">
        <v>22</v>
      </c>
      <c r="G50" s="6">
        <v>3</v>
      </c>
      <c r="H50" s="8">
        <v>167.23</v>
      </c>
      <c r="I50" s="6">
        <v>36.45</v>
      </c>
      <c r="J50" s="8">
        <v>130.78</v>
      </c>
      <c r="K50" s="14">
        <f t="shared" si="2"/>
        <v>8204.6275</v>
      </c>
      <c r="L50" s="15">
        <f t="shared" si="3"/>
        <v>10491.35844031962</v>
      </c>
      <c r="M50" s="14">
        <v>1372059.856825</v>
      </c>
      <c r="N50" s="16"/>
      <c r="O50" s="8" t="s">
        <v>23</v>
      </c>
      <c r="P50" s="18"/>
    </row>
    <row r="51" spans="1:16" ht="24.75" customHeight="1">
      <c r="A51" s="6">
        <v>46</v>
      </c>
      <c r="B51" s="6" t="s">
        <v>20</v>
      </c>
      <c r="C51" s="8" t="s">
        <v>24</v>
      </c>
      <c r="D51" s="7">
        <v>1901</v>
      </c>
      <c r="E51" s="7">
        <v>19</v>
      </c>
      <c r="F51" s="6" t="s">
        <v>22</v>
      </c>
      <c r="G51" s="6">
        <v>3</v>
      </c>
      <c r="H51" s="8">
        <v>170.55</v>
      </c>
      <c r="I51" s="6">
        <v>37.17</v>
      </c>
      <c r="J51" s="8">
        <v>133.38</v>
      </c>
      <c r="K51" s="14">
        <f t="shared" si="2"/>
        <v>8159.502499999999</v>
      </c>
      <c r="L51" s="15">
        <f t="shared" si="3"/>
        <v>10433.371955128205</v>
      </c>
      <c r="M51" s="14">
        <v>1391603.151375</v>
      </c>
      <c r="N51" s="16"/>
      <c r="O51" s="8" t="s">
        <v>23</v>
      </c>
      <c r="P51" s="18"/>
    </row>
    <row r="52" spans="1:16" ht="24.75" customHeight="1">
      <c r="A52" s="6">
        <v>47</v>
      </c>
      <c r="B52" s="6" t="s">
        <v>20</v>
      </c>
      <c r="C52" s="8" t="s">
        <v>24</v>
      </c>
      <c r="D52" s="7">
        <v>1902</v>
      </c>
      <c r="E52" s="7">
        <v>19</v>
      </c>
      <c r="F52" s="6" t="s">
        <v>22</v>
      </c>
      <c r="G52" s="6">
        <v>3</v>
      </c>
      <c r="H52" s="8">
        <v>167.23</v>
      </c>
      <c r="I52" s="6">
        <v>36.45</v>
      </c>
      <c r="J52" s="8">
        <v>130.78</v>
      </c>
      <c r="K52" s="14">
        <f t="shared" si="2"/>
        <v>8321.952499999998</v>
      </c>
      <c r="L52" s="15">
        <f t="shared" si="3"/>
        <v>10641.383365766935</v>
      </c>
      <c r="M52" s="14">
        <v>1391680.1165749996</v>
      </c>
      <c r="N52" s="16"/>
      <c r="O52" s="8" t="s">
        <v>23</v>
      </c>
      <c r="P52" s="18"/>
    </row>
    <row r="53" spans="1:16" ht="24.75" customHeight="1">
      <c r="A53" s="6">
        <v>48</v>
      </c>
      <c r="B53" s="6" t="s">
        <v>20</v>
      </c>
      <c r="C53" s="8" t="s">
        <v>24</v>
      </c>
      <c r="D53" s="7">
        <v>2001</v>
      </c>
      <c r="E53" s="7">
        <v>20</v>
      </c>
      <c r="F53" s="6" t="s">
        <v>22</v>
      </c>
      <c r="G53" s="6">
        <v>3</v>
      </c>
      <c r="H53" s="8">
        <v>170.55</v>
      </c>
      <c r="I53" s="6">
        <v>37.17</v>
      </c>
      <c r="J53" s="8">
        <v>133.38</v>
      </c>
      <c r="K53" s="14">
        <f t="shared" si="2"/>
        <v>8186.5774999999985</v>
      </c>
      <c r="L53" s="15">
        <f t="shared" si="3"/>
        <v>10467.992147435896</v>
      </c>
      <c r="M53" s="14">
        <v>1396220.7926249998</v>
      </c>
      <c r="N53" s="16"/>
      <c r="O53" s="8" t="s">
        <v>23</v>
      </c>
      <c r="P53" s="18"/>
    </row>
    <row r="54" spans="1:16" ht="24.75" customHeight="1">
      <c r="A54" s="6">
        <v>49</v>
      </c>
      <c r="B54" s="6" t="s">
        <v>20</v>
      </c>
      <c r="C54" s="8" t="s">
        <v>24</v>
      </c>
      <c r="D54" s="7">
        <v>2002</v>
      </c>
      <c r="E54" s="7">
        <v>20</v>
      </c>
      <c r="F54" s="6" t="s">
        <v>22</v>
      </c>
      <c r="G54" s="6">
        <v>3</v>
      </c>
      <c r="H54" s="8">
        <v>167.23</v>
      </c>
      <c r="I54" s="6">
        <v>36.45</v>
      </c>
      <c r="J54" s="8">
        <v>130.78</v>
      </c>
      <c r="K54" s="14">
        <f t="shared" si="2"/>
        <v>8349.027499999998</v>
      </c>
      <c r="L54" s="15">
        <f t="shared" si="3"/>
        <v>10676.004502408623</v>
      </c>
      <c r="M54" s="14">
        <v>1396207.8688249998</v>
      </c>
      <c r="N54" s="16"/>
      <c r="O54" s="8" t="s">
        <v>23</v>
      </c>
      <c r="P54" s="18"/>
    </row>
    <row r="55" spans="1:16" ht="24.75" customHeight="1">
      <c r="A55" s="6">
        <v>50</v>
      </c>
      <c r="B55" s="6" t="s">
        <v>20</v>
      </c>
      <c r="C55" s="8" t="s">
        <v>24</v>
      </c>
      <c r="D55" s="7">
        <v>2101</v>
      </c>
      <c r="E55" s="7">
        <v>21</v>
      </c>
      <c r="F55" s="6" t="s">
        <v>22</v>
      </c>
      <c r="G55" s="6">
        <v>3</v>
      </c>
      <c r="H55" s="8">
        <v>170.55</v>
      </c>
      <c r="I55" s="6">
        <v>37.17</v>
      </c>
      <c r="J55" s="8">
        <v>133.38</v>
      </c>
      <c r="K55" s="14">
        <f t="shared" si="2"/>
        <v>8213.652499999998</v>
      </c>
      <c r="L55" s="15">
        <f t="shared" si="3"/>
        <v>10502.61233974359</v>
      </c>
      <c r="M55" s="14">
        <v>1400838.4338749999</v>
      </c>
      <c r="N55" s="16"/>
      <c r="O55" s="8" t="s">
        <v>23</v>
      </c>
      <c r="P55" s="18"/>
    </row>
    <row r="56" spans="1:16" ht="24.75" customHeight="1">
      <c r="A56" s="6">
        <v>51</v>
      </c>
      <c r="B56" s="6" t="s">
        <v>20</v>
      </c>
      <c r="C56" s="8" t="s">
        <v>24</v>
      </c>
      <c r="D56" s="7">
        <v>2102</v>
      </c>
      <c r="E56" s="7">
        <v>21</v>
      </c>
      <c r="F56" s="6" t="s">
        <v>22</v>
      </c>
      <c r="G56" s="6">
        <v>3</v>
      </c>
      <c r="H56" s="8">
        <v>167.23</v>
      </c>
      <c r="I56" s="6">
        <v>36.45</v>
      </c>
      <c r="J56" s="8">
        <v>130.78</v>
      </c>
      <c r="K56" s="14">
        <f t="shared" si="2"/>
        <v>8376.102499999999</v>
      </c>
      <c r="L56" s="15">
        <f t="shared" si="3"/>
        <v>10710.625639050311</v>
      </c>
      <c r="M56" s="14">
        <v>1400735.6210749997</v>
      </c>
      <c r="N56" s="16"/>
      <c r="O56" s="8" t="s">
        <v>23</v>
      </c>
      <c r="P56" s="18"/>
    </row>
    <row r="57" spans="1:16" ht="24.75" customHeight="1">
      <c r="A57" s="6">
        <v>52</v>
      </c>
      <c r="B57" s="6" t="s">
        <v>20</v>
      </c>
      <c r="C57" s="8" t="s">
        <v>24</v>
      </c>
      <c r="D57" s="7">
        <v>2201</v>
      </c>
      <c r="E57" s="7">
        <v>22</v>
      </c>
      <c r="F57" s="6" t="s">
        <v>22</v>
      </c>
      <c r="G57" s="6">
        <v>3</v>
      </c>
      <c r="H57" s="8">
        <v>170.55</v>
      </c>
      <c r="I57" s="6">
        <v>37.17</v>
      </c>
      <c r="J57" s="8">
        <v>133.38</v>
      </c>
      <c r="K57" s="14">
        <f t="shared" si="2"/>
        <v>8240.727499999999</v>
      </c>
      <c r="L57" s="15">
        <f t="shared" si="3"/>
        <v>10537.232532051283</v>
      </c>
      <c r="M57" s="14">
        <v>1405456.075125</v>
      </c>
      <c r="N57" s="16"/>
      <c r="O57" s="8" t="s">
        <v>23</v>
      </c>
      <c r="P57" s="18"/>
    </row>
    <row r="58" spans="1:16" ht="24.75" customHeight="1">
      <c r="A58" s="6">
        <v>53</v>
      </c>
      <c r="B58" s="6" t="s">
        <v>20</v>
      </c>
      <c r="C58" s="8" t="s">
        <v>24</v>
      </c>
      <c r="D58" s="7">
        <v>2202</v>
      </c>
      <c r="E58" s="7">
        <v>22</v>
      </c>
      <c r="F58" s="6" t="s">
        <v>22</v>
      </c>
      <c r="G58" s="6">
        <v>3</v>
      </c>
      <c r="H58" s="8">
        <v>167.23</v>
      </c>
      <c r="I58" s="6">
        <v>36.45</v>
      </c>
      <c r="J58" s="8">
        <v>130.78</v>
      </c>
      <c r="K58" s="14">
        <f t="shared" si="2"/>
        <v>8403.177499999998</v>
      </c>
      <c r="L58" s="15">
        <f t="shared" si="3"/>
        <v>10745.246775691998</v>
      </c>
      <c r="M58" s="14">
        <v>1405263.3733249996</v>
      </c>
      <c r="N58" s="16"/>
      <c r="O58" s="8" t="s">
        <v>23</v>
      </c>
      <c r="P58" s="18"/>
    </row>
    <row r="59" spans="1:16" ht="24.75" customHeight="1">
      <c r="A59" s="6">
        <v>54</v>
      </c>
      <c r="B59" s="6" t="s">
        <v>20</v>
      </c>
      <c r="C59" s="8" t="s">
        <v>24</v>
      </c>
      <c r="D59" s="7">
        <v>2301</v>
      </c>
      <c r="E59" s="7">
        <v>23</v>
      </c>
      <c r="F59" s="6" t="s">
        <v>22</v>
      </c>
      <c r="G59" s="6">
        <v>3</v>
      </c>
      <c r="H59" s="8">
        <v>170.55</v>
      </c>
      <c r="I59" s="6">
        <v>37.17</v>
      </c>
      <c r="J59" s="8">
        <v>133.38</v>
      </c>
      <c r="K59" s="14">
        <f t="shared" si="2"/>
        <v>8267.8025</v>
      </c>
      <c r="L59" s="15">
        <f t="shared" si="3"/>
        <v>10571.852724358976</v>
      </c>
      <c r="M59" s="14">
        <v>1410073.716375</v>
      </c>
      <c r="N59" s="16"/>
      <c r="O59" s="8" t="s">
        <v>23</v>
      </c>
      <c r="P59" s="18"/>
    </row>
    <row r="60" spans="1:16" ht="24.75" customHeight="1">
      <c r="A60" s="6">
        <v>55</v>
      </c>
      <c r="B60" s="6" t="s">
        <v>20</v>
      </c>
      <c r="C60" s="8" t="s">
        <v>24</v>
      </c>
      <c r="D60" s="7">
        <v>2302</v>
      </c>
      <c r="E60" s="7">
        <v>23</v>
      </c>
      <c r="F60" s="6" t="s">
        <v>22</v>
      </c>
      <c r="G60" s="6">
        <v>3</v>
      </c>
      <c r="H60" s="8">
        <v>167.23</v>
      </c>
      <c r="I60" s="6">
        <v>36.45</v>
      </c>
      <c r="J60" s="8">
        <v>130.78</v>
      </c>
      <c r="K60" s="14">
        <f t="shared" si="2"/>
        <v>8430.2525</v>
      </c>
      <c r="L60" s="15">
        <f t="shared" si="3"/>
        <v>10779.86791233369</v>
      </c>
      <c r="M60" s="14">
        <v>1409791.125575</v>
      </c>
      <c r="N60" s="16"/>
      <c r="O60" s="8" t="s">
        <v>23</v>
      </c>
      <c r="P60" s="18"/>
    </row>
    <row r="61" spans="1:16" ht="24.75" customHeight="1">
      <c r="A61" s="6">
        <v>56</v>
      </c>
      <c r="B61" s="6" t="s">
        <v>20</v>
      </c>
      <c r="C61" s="8" t="s">
        <v>24</v>
      </c>
      <c r="D61" s="7">
        <v>2401</v>
      </c>
      <c r="E61" s="7">
        <v>24</v>
      </c>
      <c r="F61" s="6" t="s">
        <v>22</v>
      </c>
      <c r="G61" s="6">
        <v>3</v>
      </c>
      <c r="H61" s="8">
        <v>170.55</v>
      </c>
      <c r="I61" s="6">
        <v>37.17</v>
      </c>
      <c r="J61" s="8">
        <v>133.38</v>
      </c>
      <c r="K61" s="14">
        <f t="shared" si="2"/>
        <v>8204.627499999999</v>
      </c>
      <c r="L61" s="15">
        <f t="shared" si="3"/>
        <v>10491.072275641025</v>
      </c>
      <c r="M61" s="14">
        <v>1399299.2201249998</v>
      </c>
      <c r="N61" s="16"/>
      <c r="O61" s="8" t="s">
        <v>23</v>
      </c>
      <c r="P61" s="18"/>
    </row>
    <row r="62" spans="1:16" ht="24.75" customHeight="1">
      <c r="A62" s="6">
        <v>57</v>
      </c>
      <c r="B62" s="6" t="s">
        <v>20</v>
      </c>
      <c r="C62" s="8" t="s">
        <v>24</v>
      </c>
      <c r="D62" s="7">
        <v>2402</v>
      </c>
      <c r="E62" s="7">
        <v>24</v>
      </c>
      <c r="F62" s="6" t="s">
        <v>22</v>
      </c>
      <c r="G62" s="6">
        <v>3</v>
      </c>
      <c r="H62" s="8">
        <v>167.23</v>
      </c>
      <c r="I62" s="6">
        <v>36.45</v>
      </c>
      <c r="J62" s="8">
        <v>130.78</v>
      </c>
      <c r="K62" s="14">
        <f aca="true" t="shared" si="4" ref="K62:K79">M62/H62</f>
        <v>8367.0775</v>
      </c>
      <c r="L62" s="15">
        <f aca="true" t="shared" si="5" ref="L62:L79">M62/J62</f>
        <v>10699.08526016975</v>
      </c>
      <c r="M62" s="14">
        <v>1399226.3703249998</v>
      </c>
      <c r="N62" s="16"/>
      <c r="O62" s="8" t="s">
        <v>23</v>
      </c>
      <c r="P62" s="18"/>
    </row>
    <row r="63" spans="1:16" ht="24.75" customHeight="1">
      <c r="A63" s="6">
        <v>58</v>
      </c>
      <c r="B63" s="6" t="s">
        <v>20</v>
      </c>
      <c r="C63" s="8" t="s">
        <v>24</v>
      </c>
      <c r="D63" s="7">
        <v>2501</v>
      </c>
      <c r="E63" s="7">
        <v>25</v>
      </c>
      <c r="F63" s="6" t="s">
        <v>22</v>
      </c>
      <c r="G63" s="6">
        <v>3</v>
      </c>
      <c r="H63" s="8">
        <v>170.55</v>
      </c>
      <c r="I63" s="6">
        <v>37.17</v>
      </c>
      <c r="J63" s="8">
        <v>133.38</v>
      </c>
      <c r="K63" s="14">
        <f t="shared" si="4"/>
        <v>8321.952499999998</v>
      </c>
      <c r="L63" s="15">
        <f t="shared" si="5"/>
        <v>10641.093108974357</v>
      </c>
      <c r="M63" s="14">
        <v>1419308.9988749998</v>
      </c>
      <c r="N63" s="16"/>
      <c r="O63" s="8" t="s">
        <v>23</v>
      </c>
      <c r="P63" s="18"/>
    </row>
    <row r="64" spans="1:16" ht="24.75" customHeight="1">
      <c r="A64" s="6">
        <v>59</v>
      </c>
      <c r="B64" s="6" t="s">
        <v>20</v>
      </c>
      <c r="C64" s="8" t="s">
        <v>24</v>
      </c>
      <c r="D64" s="7">
        <v>2502</v>
      </c>
      <c r="E64" s="7">
        <v>25</v>
      </c>
      <c r="F64" s="6" t="s">
        <v>22</v>
      </c>
      <c r="G64" s="6">
        <v>3</v>
      </c>
      <c r="H64" s="8">
        <v>167.23</v>
      </c>
      <c r="I64" s="6">
        <v>36.45</v>
      </c>
      <c r="J64" s="8">
        <v>130.78</v>
      </c>
      <c r="K64" s="14">
        <f t="shared" si="4"/>
        <v>8484.4025</v>
      </c>
      <c r="L64" s="15">
        <f t="shared" si="5"/>
        <v>10849.110185617066</v>
      </c>
      <c r="M64" s="14">
        <v>1418846.630075</v>
      </c>
      <c r="N64" s="16"/>
      <c r="O64" s="8" t="s">
        <v>23</v>
      </c>
      <c r="P64" s="18"/>
    </row>
    <row r="65" spans="1:16" ht="24.75" customHeight="1">
      <c r="A65" s="6">
        <v>60</v>
      </c>
      <c r="B65" s="6" t="s">
        <v>20</v>
      </c>
      <c r="C65" s="8" t="s">
        <v>24</v>
      </c>
      <c r="D65" s="7">
        <v>2601</v>
      </c>
      <c r="E65" s="7">
        <v>26</v>
      </c>
      <c r="F65" s="6" t="s">
        <v>22</v>
      </c>
      <c r="G65" s="6">
        <v>3</v>
      </c>
      <c r="H65" s="8">
        <v>170.55</v>
      </c>
      <c r="I65" s="6">
        <v>37.17</v>
      </c>
      <c r="J65" s="8">
        <v>133.38</v>
      </c>
      <c r="K65" s="14">
        <f t="shared" si="4"/>
        <v>8358.0525</v>
      </c>
      <c r="L65" s="15">
        <f t="shared" si="5"/>
        <v>10687.253365384617</v>
      </c>
      <c r="M65" s="14">
        <v>1425465.853875</v>
      </c>
      <c r="N65" s="16"/>
      <c r="O65" s="8" t="s">
        <v>23</v>
      </c>
      <c r="P65" s="18"/>
    </row>
    <row r="66" spans="1:16" ht="24.75" customHeight="1">
      <c r="A66" s="6">
        <v>61</v>
      </c>
      <c r="B66" s="6" t="s">
        <v>20</v>
      </c>
      <c r="C66" s="8" t="s">
        <v>24</v>
      </c>
      <c r="D66" s="7">
        <v>2602</v>
      </c>
      <c r="E66" s="7">
        <v>26</v>
      </c>
      <c r="F66" s="6" t="s">
        <v>22</v>
      </c>
      <c r="G66" s="6">
        <v>3</v>
      </c>
      <c r="H66" s="8">
        <v>167.23</v>
      </c>
      <c r="I66" s="6">
        <v>36.45</v>
      </c>
      <c r="J66" s="8">
        <v>130.78</v>
      </c>
      <c r="K66" s="14">
        <f t="shared" si="4"/>
        <v>8520.502499999999</v>
      </c>
      <c r="L66" s="15">
        <f t="shared" si="5"/>
        <v>10895.271701139316</v>
      </c>
      <c r="M66" s="14">
        <v>1424883.6330749998</v>
      </c>
      <c r="N66" s="16"/>
      <c r="O66" s="8" t="s">
        <v>23</v>
      </c>
      <c r="P66" s="18"/>
    </row>
    <row r="67" spans="1:16" ht="24.75" customHeight="1">
      <c r="A67" s="6">
        <v>62</v>
      </c>
      <c r="B67" s="6" t="s">
        <v>20</v>
      </c>
      <c r="C67" s="8" t="s">
        <v>24</v>
      </c>
      <c r="D67" s="7">
        <v>2701</v>
      </c>
      <c r="E67" s="7">
        <v>27</v>
      </c>
      <c r="F67" s="6" t="s">
        <v>22</v>
      </c>
      <c r="G67" s="6">
        <v>3</v>
      </c>
      <c r="H67" s="8">
        <v>170.55</v>
      </c>
      <c r="I67" s="6">
        <v>37.17</v>
      </c>
      <c r="J67" s="8">
        <v>133.38</v>
      </c>
      <c r="K67" s="14">
        <f t="shared" si="4"/>
        <v>8394.1525</v>
      </c>
      <c r="L67" s="15">
        <f t="shared" si="5"/>
        <v>10733.413621794873</v>
      </c>
      <c r="M67" s="14">
        <v>1431622.708875</v>
      </c>
      <c r="N67" s="16"/>
      <c r="O67" s="8" t="s">
        <v>23</v>
      </c>
      <c r="P67" s="18"/>
    </row>
    <row r="68" spans="1:16" ht="24.75" customHeight="1">
      <c r="A68" s="6">
        <v>63</v>
      </c>
      <c r="B68" s="6" t="s">
        <v>20</v>
      </c>
      <c r="C68" s="8" t="s">
        <v>24</v>
      </c>
      <c r="D68" s="7">
        <v>2702</v>
      </c>
      <c r="E68" s="7">
        <v>27</v>
      </c>
      <c r="F68" s="6" t="s">
        <v>22</v>
      </c>
      <c r="G68" s="6">
        <v>3</v>
      </c>
      <c r="H68" s="8">
        <v>167.23</v>
      </c>
      <c r="I68" s="6">
        <v>36.45</v>
      </c>
      <c r="J68" s="8">
        <v>130.78</v>
      </c>
      <c r="K68" s="14">
        <f t="shared" si="4"/>
        <v>8556.602499999999</v>
      </c>
      <c r="L68" s="15">
        <f t="shared" si="5"/>
        <v>10941.433216661568</v>
      </c>
      <c r="M68" s="14">
        <v>1430920.6360749998</v>
      </c>
      <c r="N68" s="16"/>
      <c r="O68" s="8" t="s">
        <v>23</v>
      </c>
      <c r="P68" s="18"/>
    </row>
    <row r="69" spans="1:16" ht="24.75" customHeight="1">
      <c r="A69" s="6">
        <v>64</v>
      </c>
      <c r="B69" s="6" t="s">
        <v>20</v>
      </c>
      <c r="C69" s="8" t="s">
        <v>24</v>
      </c>
      <c r="D69" s="7">
        <v>2801</v>
      </c>
      <c r="E69" s="7">
        <v>28</v>
      </c>
      <c r="F69" s="6" t="s">
        <v>22</v>
      </c>
      <c r="G69" s="6">
        <v>3</v>
      </c>
      <c r="H69" s="8">
        <v>170.55</v>
      </c>
      <c r="I69" s="6">
        <v>37.17</v>
      </c>
      <c r="J69" s="8">
        <v>133.38</v>
      </c>
      <c r="K69" s="14">
        <f t="shared" si="4"/>
        <v>8430.252499999999</v>
      </c>
      <c r="L69" s="15">
        <f t="shared" si="5"/>
        <v>10779.573878205127</v>
      </c>
      <c r="M69" s="14">
        <v>1437779.5638749998</v>
      </c>
      <c r="N69" s="16"/>
      <c r="O69" s="8" t="s">
        <v>23</v>
      </c>
      <c r="P69" s="18"/>
    </row>
    <row r="70" spans="1:16" ht="24.75" customHeight="1">
      <c r="A70" s="6">
        <v>65</v>
      </c>
      <c r="B70" s="6" t="s">
        <v>20</v>
      </c>
      <c r="C70" s="8" t="s">
        <v>24</v>
      </c>
      <c r="D70" s="7">
        <v>2802</v>
      </c>
      <c r="E70" s="7">
        <v>28</v>
      </c>
      <c r="F70" s="6" t="s">
        <v>22</v>
      </c>
      <c r="G70" s="6">
        <v>3</v>
      </c>
      <c r="H70" s="8">
        <v>167.23</v>
      </c>
      <c r="I70" s="6">
        <v>36.45</v>
      </c>
      <c r="J70" s="8">
        <v>130.78</v>
      </c>
      <c r="K70" s="14">
        <f t="shared" si="4"/>
        <v>8592.702499999998</v>
      </c>
      <c r="L70" s="15">
        <f t="shared" si="5"/>
        <v>10987.594732183818</v>
      </c>
      <c r="M70" s="14">
        <v>1436957.6390749996</v>
      </c>
      <c r="N70" s="16"/>
      <c r="O70" s="8" t="s">
        <v>23</v>
      </c>
      <c r="P70" s="18"/>
    </row>
    <row r="71" spans="1:16" ht="24.75" customHeight="1">
      <c r="A71" s="6">
        <v>66</v>
      </c>
      <c r="B71" s="6" t="s">
        <v>20</v>
      </c>
      <c r="C71" s="8" t="s">
        <v>24</v>
      </c>
      <c r="D71" s="7">
        <v>2901</v>
      </c>
      <c r="E71" s="7">
        <v>29</v>
      </c>
      <c r="F71" s="6" t="s">
        <v>22</v>
      </c>
      <c r="G71" s="6">
        <v>3</v>
      </c>
      <c r="H71" s="8">
        <v>170.55</v>
      </c>
      <c r="I71" s="6">
        <v>37.17</v>
      </c>
      <c r="J71" s="8">
        <v>133.38</v>
      </c>
      <c r="K71" s="14">
        <f t="shared" si="4"/>
        <v>8466.352499999999</v>
      </c>
      <c r="L71" s="15">
        <f t="shared" si="5"/>
        <v>10825.734134615384</v>
      </c>
      <c r="M71" s="14">
        <v>1443936.418875</v>
      </c>
      <c r="N71" s="16"/>
      <c r="O71" s="8" t="s">
        <v>23</v>
      </c>
      <c r="P71" s="18"/>
    </row>
    <row r="72" spans="1:16" ht="24.75" customHeight="1">
      <c r="A72" s="6">
        <v>67</v>
      </c>
      <c r="B72" s="6" t="s">
        <v>20</v>
      </c>
      <c r="C72" s="8" t="s">
        <v>24</v>
      </c>
      <c r="D72" s="7">
        <v>2902</v>
      </c>
      <c r="E72" s="7">
        <v>29</v>
      </c>
      <c r="F72" s="6" t="s">
        <v>22</v>
      </c>
      <c r="G72" s="6">
        <v>3</v>
      </c>
      <c r="H72" s="8">
        <v>167.23</v>
      </c>
      <c r="I72" s="6">
        <v>36.45</v>
      </c>
      <c r="J72" s="8">
        <v>130.78</v>
      </c>
      <c r="K72" s="14">
        <f t="shared" si="4"/>
        <v>8628.802499999998</v>
      </c>
      <c r="L72" s="15">
        <f t="shared" si="5"/>
        <v>11033.75624770607</v>
      </c>
      <c r="M72" s="14">
        <v>1442994.6420749996</v>
      </c>
      <c r="N72" s="16"/>
      <c r="O72" s="8" t="s">
        <v>23</v>
      </c>
      <c r="P72" s="18"/>
    </row>
    <row r="73" spans="1:16" ht="24.75" customHeight="1">
      <c r="A73" s="6">
        <v>68</v>
      </c>
      <c r="B73" s="6" t="s">
        <v>20</v>
      </c>
      <c r="C73" s="8" t="s">
        <v>24</v>
      </c>
      <c r="D73" s="7">
        <v>3001</v>
      </c>
      <c r="E73" s="7">
        <v>30</v>
      </c>
      <c r="F73" s="6" t="s">
        <v>22</v>
      </c>
      <c r="G73" s="6">
        <v>3</v>
      </c>
      <c r="H73" s="8">
        <v>170.55</v>
      </c>
      <c r="I73" s="6">
        <v>37.17</v>
      </c>
      <c r="J73" s="8">
        <v>133.38</v>
      </c>
      <c r="K73" s="14">
        <f t="shared" si="4"/>
        <v>8502.4525</v>
      </c>
      <c r="L73" s="15">
        <f t="shared" si="5"/>
        <v>10871.89439102564</v>
      </c>
      <c r="M73" s="14">
        <v>1450093.273875</v>
      </c>
      <c r="N73" s="16"/>
      <c r="O73" s="8" t="s">
        <v>23</v>
      </c>
      <c r="P73" s="18"/>
    </row>
    <row r="74" spans="1:16" ht="24.75" customHeight="1">
      <c r="A74" s="6">
        <v>69</v>
      </c>
      <c r="B74" s="6" t="s">
        <v>20</v>
      </c>
      <c r="C74" s="8" t="s">
        <v>24</v>
      </c>
      <c r="D74" s="7">
        <v>3002</v>
      </c>
      <c r="E74" s="7">
        <v>30</v>
      </c>
      <c r="F74" s="6" t="s">
        <v>22</v>
      </c>
      <c r="G74" s="6">
        <v>3</v>
      </c>
      <c r="H74" s="8">
        <v>167.23</v>
      </c>
      <c r="I74" s="6">
        <v>36.45</v>
      </c>
      <c r="J74" s="8">
        <v>130.78</v>
      </c>
      <c r="K74" s="14">
        <f t="shared" si="4"/>
        <v>8664.9025</v>
      </c>
      <c r="L74" s="15">
        <f t="shared" si="5"/>
        <v>11079.91776322832</v>
      </c>
      <c r="M74" s="14">
        <v>1449031.645075</v>
      </c>
      <c r="N74" s="16"/>
      <c r="O74" s="8" t="s">
        <v>23</v>
      </c>
      <c r="P74" s="18"/>
    </row>
    <row r="75" spans="1:16" ht="24.75" customHeight="1">
      <c r="A75" s="6">
        <v>70</v>
      </c>
      <c r="B75" s="6" t="s">
        <v>20</v>
      </c>
      <c r="C75" s="8" t="s">
        <v>24</v>
      </c>
      <c r="D75" s="7">
        <v>3101</v>
      </c>
      <c r="E75" s="7">
        <v>31</v>
      </c>
      <c r="F75" s="6" t="s">
        <v>22</v>
      </c>
      <c r="G75" s="6">
        <v>3</v>
      </c>
      <c r="H75" s="8">
        <v>170.55</v>
      </c>
      <c r="I75" s="6">
        <v>37.17</v>
      </c>
      <c r="J75" s="8">
        <v>133.38</v>
      </c>
      <c r="K75" s="14">
        <f t="shared" si="4"/>
        <v>8448.3025</v>
      </c>
      <c r="L75" s="15">
        <f t="shared" si="5"/>
        <v>10802.654006410257</v>
      </c>
      <c r="M75" s="14">
        <v>1440857.991375</v>
      </c>
      <c r="N75" s="16"/>
      <c r="O75" s="8" t="s">
        <v>23</v>
      </c>
      <c r="P75" s="18"/>
    </row>
    <row r="76" spans="1:16" ht="24.75" customHeight="1">
      <c r="A76" s="6">
        <v>71</v>
      </c>
      <c r="B76" s="6" t="s">
        <v>20</v>
      </c>
      <c r="C76" s="8" t="s">
        <v>24</v>
      </c>
      <c r="D76" s="7">
        <v>3102</v>
      </c>
      <c r="E76" s="7">
        <v>31</v>
      </c>
      <c r="F76" s="6" t="s">
        <v>22</v>
      </c>
      <c r="G76" s="6">
        <v>3</v>
      </c>
      <c r="H76" s="8">
        <v>167.23</v>
      </c>
      <c r="I76" s="6">
        <v>36.45</v>
      </c>
      <c r="J76" s="8">
        <v>130.78</v>
      </c>
      <c r="K76" s="14">
        <f t="shared" si="4"/>
        <v>8610.7525</v>
      </c>
      <c r="L76" s="15">
        <f t="shared" si="5"/>
        <v>11010.675489944944</v>
      </c>
      <c r="M76" s="14">
        <v>1439976.1405749999</v>
      </c>
      <c r="N76" s="16"/>
      <c r="O76" s="8" t="s">
        <v>23</v>
      </c>
      <c r="P76" s="18"/>
    </row>
    <row r="77" spans="1:16" ht="24.75" customHeight="1">
      <c r="A77" s="6">
        <v>72</v>
      </c>
      <c r="B77" s="6" t="s">
        <v>20</v>
      </c>
      <c r="C77" s="8" t="s">
        <v>24</v>
      </c>
      <c r="D77" s="7">
        <v>3201</v>
      </c>
      <c r="E77" s="7">
        <v>32</v>
      </c>
      <c r="F77" s="6" t="s">
        <v>22</v>
      </c>
      <c r="G77" s="6">
        <v>3</v>
      </c>
      <c r="H77" s="8">
        <v>170.55</v>
      </c>
      <c r="I77" s="6">
        <v>37.17</v>
      </c>
      <c r="J77" s="8">
        <v>133.38</v>
      </c>
      <c r="K77" s="14">
        <f t="shared" si="4"/>
        <v>7861.677499999999</v>
      </c>
      <c r="L77" s="15">
        <f t="shared" si="5"/>
        <v>10052.54983974359</v>
      </c>
      <c r="M77" s="14">
        <v>1340809.097625</v>
      </c>
      <c r="N77" s="16"/>
      <c r="O77" s="8" t="s">
        <v>23</v>
      </c>
      <c r="P77" s="18"/>
    </row>
    <row r="78" spans="1:16" ht="24.75" customHeight="1">
      <c r="A78" s="6">
        <v>73</v>
      </c>
      <c r="B78" s="6" t="s">
        <v>20</v>
      </c>
      <c r="C78" s="8" t="s">
        <v>24</v>
      </c>
      <c r="D78" s="7">
        <v>3202</v>
      </c>
      <c r="E78" s="7">
        <v>32</v>
      </c>
      <c r="F78" s="6" t="s">
        <v>22</v>
      </c>
      <c r="G78" s="6">
        <v>3</v>
      </c>
      <c r="H78" s="8">
        <v>167.23</v>
      </c>
      <c r="I78" s="6">
        <v>36.45</v>
      </c>
      <c r="J78" s="8">
        <v>130.78</v>
      </c>
      <c r="K78" s="14">
        <f t="shared" si="4"/>
        <v>7798.5025000000005</v>
      </c>
      <c r="L78" s="15">
        <f t="shared" si="5"/>
        <v>9972.041390694296</v>
      </c>
      <c r="M78" s="14">
        <v>1304143.573075</v>
      </c>
      <c r="N78" s="16"/>
      <c r="O78" s="8" t="s">
        <v>23</v>
      </c>
      <c r="P78" s="18"/>
    </row>
    <row r="79" spans="1:16" ht="24.75" customHeight="1">
      <c r="A79" s="30" t="s">
        <v>25</v>
      </c>
      <c r="B79" s="30"/>
      <c r="C79" s="30"/>
      <c r="D79" s="30"/>
      <c r="E79" s="30"/>
      <c r="F79" s="30"/>
      <c r="G79" s="30"/>
      <c r="H79" s="26">
        <f>SUM(H6:H78)</f>
        <v>12323.989999999985</v>
      </c>
      <c r="I79" s="8">
        <f>SUM(I6:I78)</f>
        <v>2686.0500000000006</v>
      </c>
      <c r="J79" s="8">
        <f>SUM(J6:J78)</f>
        <v>9637.939999999999</v>
      </c>
      <c r="K79" s="14">
        <f t="shared" si="4"/>
        <v>8064.13484489547</v>
      </c>
      <c r="L79" s="15">
        <f t="shared" si="5"/>
        <v>10311.572513124507</v>
      </c>
      <c r="M79" s="27">
        <f>SUM(M6:M78)</f>
        <v>99382317.1871432</v>
      </c>
      <c r="N79" s="16"/>
      <c r="O79" s="8"/>
      <c r="P79" s="18"/>
    </row>
    <row r="80" spans="1:16" ht="40.5" customHeight="1">
      <c r="A80" s="31" t="s">
        <v>32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1:16" ht="98.25" customHeight="1">
      <c r="A81" s="32" t="s">
        <v>26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</row>
    <row r="82" spans="1:16" ht="24.75" customHeight="1">
      <c r="A82" s="34" t="s">
        <v>27</v>
      </c>
      <c r="B82" s="34"/>
      <c r="C82" s="34"/>
      <c r="D82" s="34"/>
      <c r="E82" s="34"/>
      <c r="F82" s="34"/>
      <c r="G82" s="21"/>
      <c r="H82" s="21"/>
      <c r="I82" s="21"/>
      <c r="J82" s="21"/>
      <c r="K82" s="21"/>
      <c r="L82" s="34" t="s">
        <v>28</v>
      </c>
      <c r="M82" s="34"/>
      <c r="N82" s="24"/>
      <c r="O82" s="25"/>
      <c r="P82" s="25"/>
    </row>
    <row r="83" spans="1:16" ht="24.75" customHeight="1">
      <c r="A83" s="34" t="s">
        <v>29</v>
      </c>
      <c r="B83" s="34"/>
      <c r="C83" s="34"/>
      <c r="D83" s="34"/>
      <c r="E83" s="34"/>
      <c r="F83" s="34"/>
      <c r="G83" s="22"/>
      <c r="H83" s="22"/>
      <c r="I83" s="22"/>
      <c r="J83" s="22"/>
      <c r="K83" s="22"/>
      <c r="L83" s="34" t="s">
        <v>30</v>
      </c>
      <c r="M83" s="34"/>
      <c r="N83" s="34"/>
      <c r="O83" s="34"/>
      <c r="P83" s="25"/>
    </row>
    <row r="84" spans="1:16" ht="24.75" customHeight="1">
      <c r="A84" s="34" t="s">
        <v>31</v>
      </c>
      <c r="B84" s="34"/>
      <c r="C84" s="34"/>
      <c r="D84" s="34"/>
      <c r="E84" s="34"/>
      <c r="F84" s="34"/>
      <c r="G84" s="23"/>
      <c r="H84" s="23"/>
      <c r="I84" s="23"/>
      <c r="J84" s="23"/>
      <c r="K84" s="23"/>
      <c r="L84" s="23"/>
      <c r="M84" s="23"/>
      <c r="N84" s="23"/>
      <c r="O84" s="23"/>
      <c r="P84" s="23"/>
    </row>
  </sheetData>
  <sheetProtection/>
  <autoFilter ref="A4:P84"/>
  <mergeCells count="26">
    <mergeCell ref="K4:K5"/>
    <mergeCell ref="L4:L5"/>
    <mergeCell ref="M4:M5"/>
    <mergeCell ref="N4:N5"/>
    <mergeCell ref="O4:O5"/>
    <mergeCell ref="P4:P5"/>
    <mergeCell ref="A83:F83"/>
    <mergeCell ref="L83:O83"/>
    <mergeCell ref="A84:F84"/>
    <mergeCell ref="A4:A5"/>
    <mergeCell ref="B4:B5"/>
    <mergeCell ref="C4:C5"/>
    <mergeCell ref="D4:D5"/>
    <mergeCell ref="E4:E5"/>
    <mergeCell ref="F4:F5"/>
    <mergeCell ref="G4:G5"/>
    <mergeCell ref="A1:B1"/>
    <mergeCell ref="A2:P2"/>
    <mergeCell ref="A79:G79"/>
    <mergeCell ref="A80:P80"/>
    <mergeCell ref="A81:P81"/>
    <mergeCell ref="A82:F82"/>
    <mergeCell ref="L82:M82"/>
    <mergeCell ref="H4:H5"/>
    <mergeCell ref="I4:I5"/>
    <mergeCell ref="J4:J5"/>
  </mergeCells>
  <printOptions/>
  <pageMargins left="0.7086614173228346" right="0.7086614173228346" top="0.3543307086614173" bottom="0.3543307086614173" header="0.31496062992125984" footer="0.31496062992125984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TV~M</cp:lastModifiedBy>
  <cp:lastPrinted>2022-08-05T08:51:20Z</cp:lastPrinted>
  <dcterms:created xsi:type="dcterms:W3CDTF">2011-04-26T02:07:47Z</dcterms:created>
  <dcterms:modified xsi:type="dcterms:W3CDTF">2022-08-05T08:51:23Z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37348FE83928461D9022663471C2717B</vt:lpwstr>
  </property>
</Properties>
</file>