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4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'g04财政拨款收入支出决算总表'!$A$1:$H$23</definedName>
    <definedName name="_xlnm.Print_Area" localSheetId="4">'g05一般公共预算财政拨款支出决算表'!$A$1:$F$19</definedName>
    <definedName name="_xlnm.Print_Area" localSheetId="5">'g06一般公共预算财政拨款基本支出决算表'!$A$1:$F$30</definedName>
    <definedName name="_xlnm.Print_Area" localSheetId="7">'g08政府性基金预算财政拨款支出决算表'!$A$1:$I$16</definedName>
    <definedName name="_xlnm.Print_Area" localSheetId="6">'Z07“三公”经费公共预算财政拨款支出决算表'!$A$1:$L$9</definedName>
  </definedNames>
  <calcPr fullCalcOnLoad="1" iterate="1" iterateCount="100" iterateDelta="0.001"/>
</workbook>
</file>

<file path=xl/sharedStrings.xml><?xml version="1.0" encoding="utf-8"?>
<sst xmlns="http://schemas.openxmlformats.org/spreadsheetml/2006/main" count="271" uniqueCount="154">
  <si>
    <t>收入支出决算总表</t>
  </si>
  <si>
    <t>公开01表</t>
  </si>
  <si>
    <t>单位：元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</si>
  <si>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</si>
  <si>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</si>
  <si>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</si>
  <si>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</si>
  <si>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</si>
  <si>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</si>
  <si>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</si>
  <si>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</si>
  <si>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</si>
  <si>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</si>
  <si>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</si>
  <si>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</si>
  <si>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</si>
  <si>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</si>
  <si>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</si>
  <si>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</si>
  <si>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</si>
  <si>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</si>
  <si>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</si>
  <si>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</si>
  <si>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</si>
  <si>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</si>
  <si>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</si>
  <si>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</si>
  <si>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</si>
  <si>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</si>
  <si>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</si>
  <si>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</si>
  <si>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</si>
  <si>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</si>
  <si>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</si>
  <si>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</si>
  <si>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</si>
  <si>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</si>
  <si>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</si>
  <si>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</si>
  <si>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</si>
  <si>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</si>
  <si>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</si>
  <si>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</si>
  <si>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</si>
  <si>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</si>
  <si>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</si>
  <si>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</si>
  <si>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</si>
  <si>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</si>
  <si>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</si>
  <si>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</si>
  <si>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</si>
  <si>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</si>
  <si>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</si>
  <si>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</si>
  <si>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</si>
  <si>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</si>
  <si>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</si>
  <si>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</si>
  <si>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</si>
  <si>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</si>
  <si>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</si>
  <si>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</si>
  <si>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</si>
  <si>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</si>
  <si>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</si>
  <si>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</si>
  <si>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</si>
  <si>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</si>
  <si>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</si>
  <si>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</si>
  <si>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</si>
  <si>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</si>
  <si>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</si>
  <si>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</si>
  <si>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</si>
  <si>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</si>
  <si>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</si>
  <si>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</si>
  <si>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</si>
  <si>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</si>
  <si>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</si>
  <si>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</si>
  <si>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</si>
  <si>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</si>
  <si>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</si>
  <si>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</si>
  <si>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</si>
  <si>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</si>
  <si>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</si>
  <si>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</si>
  <si>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</si>
  <si>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</si>
  <si>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</si>
  <si>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</si>
  <si>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</si>
  <si>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</si>
  <si>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</si>
  <si>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</si>
  <si>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</si>
  <si>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</si>
  <si>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</si>
  <si>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</si>
  <si>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</si>
  <si>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</si>
  <si>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</si>
  <si>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</si>
  <si>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</si>
  <si>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</si>
  <si>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</si>
  <si>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</si>
  <si>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</si>
  <si>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</si>
  <si>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</si>
  <si>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九、医疗卫生与计划生育支出</t>
  </si>
  <si>
    <t>十三、交通运输支出</t>
  </si>
  <si>
    <t>十九、住房保障支出</t>
  </si>
  <si>
    <t>注：1、本表反映部门本年度的总收支和年末结转结余情况。</t>
  </si>
  <si>
    <t>医疗卫生划生育支出</t>
  </si>
  <si>
    <t>医疗保障</t>
  </si>
  <si>
    <t>交通运输支出</t>
  </si>
  <si>
    <t>公路和水路运输</t>
  </si>
  <si>
    <t xml:space="preserve">  公路和运输安全</t>
  </si>
  <si>
    <t>住房保障支出</t>
  </si>
  <si>
    <t>住房保障支出</t>
  </si>
  <si>
    <t>住房改革支出</t>
  </si>
  <si>
    <t>住房公积金</t>
  </si>
  <si>
    <t>部门：清远市交通运输工程造价站</t>
  </si>
  <si>
    <t>公路水路运输</t>
  </si>
  <si>
    <t>医疗卫生与计划生育支出</t>
  </si>
  <si>
    <t>事业单位医疗</t>
  </si>
  <si>
    <t>医疗卫生与计划生育支出</t>
  </si>
  <si>
    <t>事业单位医疗</t>
  </si>
  <si>
    <t>交通水路运输</t>
  </si>
  <si>
    <t>公路和运输安全</t>
  </si>
  <si>
    <t>住房保障</t>
  </si>
  <si>
    <t>工资福利支出</t>
  </si>
  <si>
    <t>基本工资</t>
  </si>
  <si>
    <t>津贴补贴</t>
  </si>
  <si>
    <t>绩效工资</t>
  </si>
  <si>
    <t>商品服务费支出</t>
  </si>
  <si>
    <t>办公费</t>
  </si>
  <si>
    <t>咨询费</t>
  </si>
  <si>
    <t>手续费</t>
  </si>
  <si>
    <t>电费</t>
  </si>
  <si>
    <t>邮电费</t>
  </si>
  <si>
    <t>差旅费</t>
  </si>
  <si>
    <t>培训费</t>
  </si>
  <si>
    <t>劳务费</t>
  </si>
  <si>
    <t>公务用车运行</t>
  </si>
  <si>
    <t>其他商品和服务支出</t>
  </si>
  <si>
    <t>对个人和家庭的补助</t>
  </si>
  <si>
    <t>医疗费</t>
  </si>
  <si>
    <t>其他对个人和家庭的补助支出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</si>
</sst>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30">
    <font>
      <sz val="12"/>
      <name val="宋体"/>
      <family val="0"/>
    </font>
    <font>
      <sz val="10"/>
      <name val="宋体"/>
      <family val="0"/>
    </font>
    <font>
      <sz val="10"/>
      <color indexed="8"/>
      <name val="宋体"/>
      <family val="0"/>
    </font>
    <font>
      <sz val="11"/>
      <color indexed="8"/>
      <name val="宋体"/>
      <family val="0"/>
    </font>
    <font>
      <sz val="11"/>
      <name val="宋体"/>
      <family val="0"/>
    </font>
    <font>
      <b/>
      <sz val="15"/>
      <color indexed="56"/>
      <name val="宋体"/>
      <family val="0"/>
    </font>
    <font>
      <b/>
      <sz val="13"/>
      <color indexed="56"/>
      <name val="宋体"/>
      <family val="0"/>
    </font>
    <font>
      <sz val="11"/>
      <color indexed="9"/>
      <name val="宋体"/>
      <family val="0"/>
    </font>
    <font>
      <sz val="11"/>
      <color indexed="17"/>
      <name val="宋体"/>
      <family val="0"/>
    </font>
    <font>
      <b/>
      <sz val="11"/>
      <color indexed="8"/>
      <name val="宋体"/>
      <family val="0"/>
    </font>
    <font>
      <b/>
      <sz val="11"/>
      <color indexed="52"/>
      <name val="宋体"/>
      <family val="0"/>
    </font>
    <font>
      <sz val="11"/>
      <color indexed="60"/>
      <name val="宋体"/>
      <family val="0"/>
    </font>
    <font>
      <b/>
      <sz val="11"/>
      <color indexed="63"/>
      <name val="宋体"/>
      <family val="0"/>
    </font>
    <font>
      <u val="single"/>
      <sz val="12"/>
      <color indexed="12"/>
      <name val="宋体"/>
      <family val="0"/>
    </font>
    <font>
      <b/>
      <sz val="18"/>
      <color indexed="56"/>
      <name val="宋体"/>
      <family val="0"/>
    </font>
    <font>
      <b/>
      <sz val="11"/>
      <color indexed="9"/>
      <name val="宋体"/>
      <family val="0"/>
    </font>
    <font>
      <i/>
      <sz val="11"/>
      <color indexed="23"/>
      <name val="宋体"/>
      <family val="0"/>
    </font>
    <font>
      <sz val="11"/>
      <color indexed="10"/>
      <name val="宋体"/>
      <family val="0"/>
    </font>
    <font>
      <sz val="11"/>
      <color indexed="62"/>
      <name val="宋体"/>
      <family val="0"/>
    </font>
    <font>
      <sz val="10"/>
      <name val="Arial"/>
      <family val="2"/>
    </font>
    <font>
      <sz val="11"/>
      <color indexed="52"/>
      <name val="宋体"/>
      <family val="0"/>
    </font>
    <font>
      <sz val="11"/>
      <color indexed="20"/>
      <name val="宋体"/>
      <family val="0"/>
    </font>
    <font>
      <b/>
      <sz val="11"/>
      <color indexed="56"/>
      <name val="宋体"/>
      <family val="0"/>
    </font>
    <font>
      <sz val="16"/>
      <name val="宋体"/>
      <family val="0"/>
    </font>
    <font>
      <sz val="12"/>
      <name val="黑体"/>
      <family val="3"/>
    </font>
    <font>
      <sz val="12"/>
      <name val="华文中宋"/>
      <family val="0"/>
    </font>
    <font>
      <b/>
      <sz val="11"/>
      <name val="宋体"/>
      <family val="0"/>
    </font>
    <font>
      <sz val="16"/>
      <color indexed="8"/>
      <name val="华文中宋"/>
      <family val="0"/>
    </font>
    <font>
      <sz val="16"/>
      <name val="华文中宋"/>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style="thin"/>
      <right style="medium"/>
      <top style="thin"/>
      <bottom>
        <color indexed="63"/>
      </bottom>
    </border>
    <border>
      <left>
        <color indexed="63"/>
      </left>
      <right style="medium"/>
      <top style="thin"/>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color indexed="63"/>
      </left>
      <right style="thin"/>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medium"/>
      <top style="medium"/>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1" fillId="22"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19" fillId="0" borderId="0">
      <alignment/>
      <protection/>
    </xf>
    <xf numFmtId="0" fontId="0" fillId="23" borderId="9" applyNumberFormat="0" applyFont="0" applyAlignment="0" applyProtection="0"/>
  </cellStyleXfs>
  <cellXfs count="251">
    <xf numFmtId="0" fontId="0" fillId="0" borderId="0" xfId="0" applyAlignment="1">
      <alignment/>
    </xf>
    <xf numFmtId="0" fontId="23" fillId="0" borderId="0" xfId="52" applyFont="1" applyBorder="1" applyAlignment="1">
      <alignment horizontal="right" vertical="center"/>
      <protection/>
    </xf>
    <xf numFmtId="0" fontId="23"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Border="1" applyAlignment="1">
      <alignment horizontal="right" vertical="center"/>
      <protection/>
    </xf>
    <xf numFmtId="0" fontId="1" fillId="0" borderId="0" xfId="52" applyFont="1" applyAlignment="1">
      <alignment horizontal="right" vertical="center"/>
      <protection/>
    </xf>
    <xf numFmtId="0" fontId="23"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23" fillId="24" borderId="0" xfId="53" applyFont="1" applyFill="1" applyAlignment="1">
      <alignment vertical="center" wrapText="1"/>
      <protection/>
    </xf>
    <xf numFmtId="0" fontId="1" fillId="24" borderId="0" xfId="53" applyFont="1" applyFill="1" applyAlignment="1">
      <alignment horizontal="center"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1"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1"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4" fillId="0" borderId="0" xfId="52" applyFont="1" applyAlignment="1">
      <alignment horizontal="left" vertical="center"/>
      <protection/>
    </xf>
    <xf numFmtId="49" fontId="0" fillId="24"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25" fillId="0" borderId="10" xfId="0" applyNumberFormat="1" applyFont="1" applyFill="1" applyBorder="1" applyAlignment="1">
      <alignment horizontal="right" vertical="center"/>
    </xf>
    <xf numFmtId="176" fontId="4" fillId="0" borderId="17" xfId="52" applyNumberFormat="1" applyFont="1" applyFill="1" applyBorder="1" applyAlignment="1">
      <alignment horizontal="left" vertical="center"/>
      <protection/>
    </xf>
    <xf numFmtId="176" fontId="4" fillId="0" borderId="10" xfId="52" applyNumberFormat="1" applyFont="1" applyFill="1" applyBorder="1" applyAlignment="1">
      <alignment horizontal="right" vertical="center"/>
      <protection/>
    </xf>
    <xf numFmtId="0" fontId="4" fillId="24" borderId="10" xfId="52" applyNumberFormat="1" applyFont="1" applyFill="1" applyBorder="1" applyAlignment="1">
      <alignment horizontal="center" vertical="center"/>
      <protection/>
    </xf>
    <xf numFmtId="176" fontId="4" fillId="0" borderId="11" xfId="52" applyNumberFormat="1" applyFont="1" applyFill="1" applyBorder="1" applyAlignment="1">
      <alignment horizontal="right" vertical="center"/>
      <protection/>
    </xf>
    <xf numFmtId="176" fontId="4" fillId="24" borderId="17" xfId="52" applyNumberFormat="1" applyFont="1" applyFill="1" applyBorder="1" applyAlignment="1">
      <alignment horizontal="left" vertical="center"/>
      <protection/>
    </xf>
    <xf numFmtId="176" fontId="4" fillId="0" borderId="10" xfId="52" applyNumberFormat="1" applyFont="1" applyFill="1" applyBorder="1" applyAlignment="1">
      <alignment horizontal="left" vertical="center"/>
      <protection/>
    </xf>
    <xf numFmtId="176" fontId="4" fillId="0" borderId="15" xfId="52" applyNumberFormat="1" applyFont="1" applyFill="1" applyBorder="1" applyAlignment="1">
      <alignment horizontal="left" vertical="center"/>
      <protection/>
    </xf>
    <xf numFmtId="176" fontId="4" fillId="0" borderId="18" xfId="52" applyNumberFormat="1" applyFont="1" applyFill="1" applyBorder="1" applyAlignment="1">
      <alignment horizontal="center" vertical="center"/>
      <protection/>
    </xf>
    <xf numFmtId="176" fontId="4" fillId="0" borderId="18" xfId="52" applyNumberFormat="1" applyFont="1" applyFill="1" applyBorder="1" applyAlignment="1">
      <alignment vertical="center"/>
      <protection/>
    </xf>
    <xf numFmtId="176" fontId="4" fillId="0" borderId="19" xfId="52" applyNumberFormat="1" applyFont="1" applyFill="1" applyBorder="1" applyAlignment="1">
      <alignment horizontal="left" vertical="center"/>
      <protection/>
    </xf>
    <xf numFmtId="176" fontId="4" fillId="0" borderId="20" xfId="52" applyNumberFormat="1" applyFont="1" applyFill="1" applyBorder="1" applyAlignment="1">
      <alignment horizontal="right" vertical="center"/>
      <protection/>
    </xf>
    <xf numFmtId="176" fontId="4" fillId="0" borderId="21" xfId="52" applyNumberFormat="1" applyFont="1" applyFill="1" applyBorder="1" applyAlignment="1">
      <alignment horizontal="left" vertical="center"/>
      <protection/>
    </xf>
    <xf numFmtId="176" fontId="4" fillId="0" borderId="22" xfId="52" applyNumberFormat="1" applyFont="1" applyFill="1" applyBorder="1" applyAlignment="1">
      <alignment vertical="center"/>
      <protection/>
    </xf>
    <xf numFmtId="176" fontId="4" fillId="0" borderId="12" xfId="52" applyNumberFormat="1" applyFont="1" applyFill="1" applyBorder="1" applyAlignment="1">
      <alignment horizontal="right" vertical="center"/>
      <protection/>
    </xf>
    <xf numFmtId="176" fontId="0" fillId="24" borderId="10" xfId="52" applyNumberFormat="1" applyFont="1" applyFill="1" applyBorder="1" applyAlignment="1">
      <alignment horizontal="center" vertical="center"/>
      <protection/>
    </xf>
    <xf numFmtId="0" fontId="4" fillId="0" borderId="23" xfId="53" applyFont="1" applyFill="1" applyBorder="1" applyAlignment="1">
      <alignment horizontal="center" vertical="center" wrapText="1"/>
      <protection/>
    </xf>
    <xf numFmtId="0" fontId="4" fillId="0" borderId="17"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1" xfId="53" applyFont="1" applyBorder="1" applyAlignment="1">
      <alignment horizontal="center" vertical="center" wrapText="1"/>
      <protection/>
    </xf>
    <xf numFmtId="0" fontId="4" fillId="0" borderId="24" xfId="53" applyFont="1" applyFill="1" applyBorder="1" applyAlignment="1">
      <alignment vertical="center" wrapText="1"/>
      <protection/>
    </xf>
    <xf numFmtId="0" fontId="4" fillId="0" borderId="12" xfId="53" applyFont="1" applyFill="1" applyBorder="1" applyAlignment="1">
      <alignment vertical="center" wrapText="1"/>
      <protection/>
    </xf>
    <xf numFmtId="0" fontId="4" fillId="0" borderId="16" xfId="53" applyFont="1" applyFill="1" applyBorder="1" applyAlignment="1">
      <alignment vertical="center" wrapText="1"/>
      <protection/>
    </xf>
    <xf numFmtId="0" fontId="4" fillId="0" borderId="14" xfId="53" applyFont="1" applyFill="1" applyBorder="1" applyAlignment="1">
      <alignment vertical="center" wrapText="1"/>
      <protection/>
    </xf>
    <xf numFmtId="176" fontId="4" fillId="0" borderId="17" xfId="52" applyNumberFormat="1" applyFont="1" applyFill="1" applyBorder="1" applyAlignment="1">
      <alignment horizontal="center" vertical="center"/>
      <protection/>
    </xf>
    <xf numFmtId="176" fontId="4" fillId="0" borderId="19" xfId="52" applyNumberFormat="1" applyFont="1" applyFill="1" applyBorder="1" applyAlignment="1">
      <alignment horizontal="center" vertical="center"/>
      <protection/>
    </xf>
    <xf numFmtId="0" fontId="4" fillId="24" borderId="15" xfId="52" applyNumberFormat="1" applyFont="1" applyFill="1" applyBorder="1" applyAlignment="1">
      <alignment horizontal="center" vertical="center"/>
      <protection/>
    </xf>
    <xf numFmtId="0" fontId="4" fillId="24" borderId="25" xfId="52" applyNumberFormat="1" applyFont="1" applyFill="1" applyBorder="1" applyAlignment="1">
      <alignment horizontal="center" vertical="center"/>
      <protection/>
    </xf>
    <xf numFmtId="0" fontId="4" fillId="24" borderId="26" xfId="52" applyNumberFormat="1" applyFont="1" applyFill="1" applyBorder="1" applyAlignment="1">
      <alignment horizontal="center" vertical="center"/>
      <protection/>
    </xf>
    <xf numFmtId="176" fontId="4" fillId="0" borderId="15"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0" fontId="4" fillId="24" borderId="12" xfId="52" applyNumberFormat="1" applyFont="1" applyFill="1" applyBorder="1" applyAlignment="1">
      <alignment horizontal="center" vertical="center"/>
      <protection/>
    </xf>
    <xf numFmtId="176" fontId="0" fillId="24" borderId="17" xfId="52" applyNumberFormat="1" applyFont="1" applyFill="1" applyBorder="1" applyAlignment="1" quotePrefix="1">
      <alignment horizontal="center" vertical="center"/>
      <protection/>
    </xf>
    <xf numFmtId="176" fontId="1"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4" fillId="0" borderId="17" xfId="52" applyNumberFormat="1" applyFont="1" applyFill="1" applyBorder="1" applyAlignment="1" quotePrefix="1">
      <alignment horizontal="left" vertical="center"/>
      <protection/>
    </xf>
    <xf numFmtId="176" fontId="4" fillId="24" borderId="10" xfId="52" applyNumberFormat="1" applyFont="1" applyFill="1" applyBorder="1" applyAlignment="1" quotePrefix="1">
      <alignment horizontal="center" vertical="center"/>
      <protection/>
    </xf>
    <xf numFmtId="176" fontId="4" fillId="24" borderId="10" xfId="52" applyNumberFormat="1" applyFont="1" applyFill="1" applyBorder="1" applyAlignment="1" quotePrefix="1">
      <alignment horizontal="left" vertical="center"/>
      <protection/>
    </xf>
    <xf numFmtId="176" fontId="26" fillId="0" borderId="17" xfId="52" applyNumberFormat="1" applyFont="1" applyFill="1" applyBorder="1" applyAlignment="1" quotePrefix="1">
      <alignment horizontal="center" vertical="center"/>
      <protection/>
    </xf>
    <xf numFmtId="176" fontId="26" fillId="24" borderId="27" xfId="52"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0" fontId="29" fillId="24" borderId="10" xfId="52" applyNumberFormat="1" applyFont="1" applyFill="1" applyBorder="1" applyAlignment="1" quotePrefix="1">
      <alignment horizontal="center" vertical="center"/>
      <protection/>
    </xf>
    <xf numFmtId="0" fontId="1" fillId="0" borderId="0" xfId="52" applyFont="1" applyAlignment="1">
      <alignment horizontal="left" vertical="center"/>
      <protection/>
    </xf>
    <xf numFmtId="176" fontId="1" fillId="24" borderId="10" xfId="0" applyNumberFormat="1" applyFont="1" applyFill="1" applyBorder="1" applyAlignment="1">
      <alignment horizontal="left" vertical="center" wrapText="1"/>
    </xf>
    <xf numFmtId="176" fontId="1" fillId="24" borderId="12" xfId="0" applyNumberFormat="1" applyFont="1" applyFill="1" applyBorder="1" applyAlignment="1">
      <alignment horizontal="left" vertical="center" wrapText="1"/>
    </xf>
    <xf numFmtId="176" fontId="1" fillId="24" borderId="20" xfId="0" applyNumberFormat="1" applyFont="1" applyFill="1" applyBorder="1" applyAlignment="1">
      <alignment horizontal="left" vertical="center" wrapText="1"/>
    </xf>
    <xf numFmtId="176" fontId="0" fillId="0" borderId="20" xfId="0" applyNumberFormat="1" applyFill="1" applyBorder="1" applyAlignment="1">
      <alignment horizontal="right" vertical="center"/>
    </xf>
    <xf numFmtId="176" fontId="0" fillId="0" borderId="28" xfId="0" applyNumberFormat="1" applyFill="1" applyBorder="1" applyAlignment="1">
      <alignment horizontal="right" vertical="center"/>
    </xf>
    <xf numFmtId="176" fontId="1" fillId="24" borderId="10" xfId="0" applyNumberFormat="1" applyFont="1" applyFill="1" applyBorder="1" applyAlignment="1">
      <alignment horizontal="left" vertical="center"/>
    </xf>
    <xf numFmtId="176" fontId="1" fillId="0" borderId="10" xfId="0" applyNumberFormat="1" applyFont="1" applyFill="1" applyBorder="1" applyAlignment="1">
      <alignment horizontal="right" vertical="center"/>
    </xf>
    <xf numFmtId="176" fontId="1" fillId="0" borderId="11" xfId="0" applyNumberFormat="1" applyFont="1" applyFill="1" applyBorder="1" applyAlignment="1">
      <alignment horizontal="right" vertical="center"/>
    </xf>
    <xf numFmtId="176" fontId="1" fillId="24" borderId="12" xfId="0" applyNumberFormat="1" applyFont="1" applyFill="1" applyBorder="1" applyAlignment="1">
      <alignment horizontal="left" vertical="center"/>
    </xf>
    <xf numFmtId="176" fontId="1" fillId="0" borderId="12"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0" fontId="0" fillId="24" borderId="19" xfId="0" applyNumberFormat="1" applyFill="1" applyBorder="1" applyAlignment="1">
      <alignment horizontal="left" vertical="center"/>
    </xf>
    <xf numFmtId="0" fontId="0" fillId="24" borderId="26" xfId="0" applyNumberFormat="1" applyFill="1" applyBorder="1" applyAlignment="1">
      <alignment horizontal="left" vertical="center"/>
    </xf>
    <xf numFmtId="176" fontId="1" fillId="24" borderId="20" xfId="0" applyNumberFormat="1" applyFont="1" applyFill="1" applyBorder="1" applyAlignment="1">
      <alignment horizontal="left" vertical="center"/>
    </xf>
    <xf numFmtId="176" fontId="1" fillId="0" borderId="20" xfId="0" applyNumberFormat="1" applyFont="1" applyFill="1" applyBorder="1" applyAlignment="1">
      <alignment horizontal="right" vertical="center"/>
    </xf>
    <xf numFmtId="176" fontId="1" fillId="0" borderId="28" xfId="0" applyNumberFormat="1" applyFont="1" applyFill="1" applyBorder="1" applyAlignment="1">
      <alignment horizontal="right" vertical="center"/>
    </xf>
    <xf numFmtId="176" fontId="29" fillId="0" borderId="10" xfId="0" applyNumberFormat="1" applyFont="1" applyFill="1" applyBorder="1" applyAlignment="1">
      <alignment horizontal="right" vertical="center"/>
    </xf>
    <xf numFmtId="176" fontId="29" fillId="0" borderId="11" xfId="0" applyNumberFormat="1" applyFont="1" applyFill="1" applyBorder="1" applyAlignment="1">
      <alignment horizontal="right" vertical="center"/>
    </xf>
    <xf numFmtId="177" fontId="0" fillId="0" borderId="10" xfId="53" applyNumberFormat="1"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176" fontId="0" fillId="0" borderId="10" xfId="53" applyNumberFormat="1"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0" fontId="0" fillId="0" borderId="14" xfId="53" applyFont="1" applyFill="1" applyBorder="1" applyAlignment="1">
      <alignment horizontal="center" vertical="center" wrapText="1"/>
      <protection/>
    </xf>
    <xf numFmtId="176" fontId="4" fillId="0" borderId="10" xfId="52" applyNumberFormat="1" applyFont="1" applyFill="1" applyBorder="1" applyAlignment="1">
      <alignment horizontal="center" vertical="center"/>
      <protection/>
    </xf>
    <xf numFmtId="176" fontId="4" fillId="0" borderId="11" xfId="52" applyNumberFormat="1" applyFont="1" applyFill="1" applyBorder="1" applyAlignment="1">
      <alignment horizontal="center" vertical="center"/>
      <protection/>
    </xf>
    <xf numFmtId="176" fontId="4" fillId="0" borderId="20" xfId="52" applyNumberFormat="1" applyFont="1" applyFill="1" applyBorder="1" applyAlignment="1">
      <alignment horizontal="center" vertical="center"/>
      <protection/>
    </xf>
    <xf numFmtId="176" fontId="4" fillId="0" borderId="21" xfId="52" applyNumberFormat="1" applyFont="1" applyFill="1" applyBorder="1" applyAlignment="1">
      <alignment horizontal="center" vertical="center"/>
      <protection/>
    </xf>
    <xf numFmtId="176" fontId="4" fillId="0" borderId="12" xfId="52" applyNumberFormat="1" applyFont="1" applyFill="1" applyBorder="1" applyAlignment="1">
      <alignment horizontal="center" vertical="center"/>
      <protection/>
    </xf>
    <xf numFmtId="176" fontId="0" fillId="0" borderId="10" xfId="52" applyNumberFormat="1" applyFont="1" applyFill="1" applyBorder="1" applyAlignment="1">
      <alignment horizontal="center" vertical="center"/>
      <protection/>
    </xf>
    <xf numFmtId="176" fontId="4" fillId="0" borderId="15" xfId="52" applyNumberFormat="1" applyFont="1" applyFill="1" applyBorder="1" applyAlignment="1" quotePrefix="1">
      <alignment horizontal="center" vertical="center"/>
      <protection/>
    </xf>
    <xf numFmtId="176" fontId="4" fillId="24" borderId="16" xfId="52" applyNumberFormat="1" applyFont="1" applyFill="1" applyBorder="1" applyAlignment="1" quotePrefix="1">
      <alignment horizontal="center" vertical="center"/>
      <protection/>
    </xf>
    <xf numFmtId="176" fontId="4" fillId="0" borderId="29" xfId="52" applyNumberFormat="1" applyFont="1" applyFill="1" applyBorder="1" applyAlignment="1">
      <alignment horizontal="center"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1" xfId="52" applyNumberFormat="1" applyFont="1" applyFill="1" applyBorder="1" applyAlignment="1">
      <alignment horizontal="center" vertical="center"/>
      <protection/>
    </xf>
    <xf numFmtId="176" fontId="0" fillId="24" borderId="11" xfId="52" applyNumberFormat="1" applyFont="1" applyFill="1" applyBorder="1" applyAlignment="1" quotePrefix="1">
      <alignment horizontal="center" vertical="center"/>
      <protection/>
    </xf>
    <xf numFmtId="176" fontId="0" fillId="0" borderId="10" xfId="52" applyNumberFormat="1" applyFont="1" applyFill="1" applyBorder="1" applyAlignment="1">
      <alignment horizontal="left" vertical="center"/>
      <protection/>
    </xf>
    <xf numFmtId="176" fontId="4" fillId="0" borderId="17" xfId="52" applyNumberFormat="1" applyFont="1" applyFill="1" applyBorder="1" applyAlignment="1" quotePrefix="1">
      <alignment horizontal="center" vertical="center"/>
      <protection/>
    </xf>
    <xf numFmtId="176" fontId="4" fillId="24" borderId="27" xfId="52" applyNumberFormat="1" applyFont="1" applyFill="1" applyBorder="1" applyAlignment="1" quotePrefix="1">
      <alignment horizontal="center" vertical="center"/>
      <protection/>
    </xf>
    <xf numFmtId="176" fontId="4" fillId="0" borderId="29" xfId="52" applyNumberFormat="1" applyFont="1" applyFill="1" applyBorder="1" applyAlignment="1">
      <alignment vertical="center"/>
      <protection/>
    </xf>
    <xf numFmtId="178" fontId="0" fillId="0" borderId="10" xfId="53" applyNumberFormat="1" applyFont="1" applyFill="1" applyBorder="1" applyAlignment="1">
      <alignment horizontal="center" vertical="center" wrapText="1"/>
      <protection/>
    </xf>
    <xf numFmtId="178" fontId="0" fillId="0" borderId="12" xfId="53" applyNumberFormat="1" applyFont="1" applyFill="1" applyBorder="1" applyAlignment="1">
      <alignment vertical="center" wrapText="1"/>
      <protection/>
    </xf>
    <xf numFmtId="0" fontId="1" fillId="0" borderId="12" xfId="53" applyFont="1" applyBorder="1" applyAlignment="1">
      <alignment vertical="center" wrapText="1"/>
      <protection/>
    </xf>
    <xf numFmtId="0" fontId="1" fillId="0" borderId="20" xfId="53" applyFont="1" applyBorder="1" applyAlignment="1">
      <alignment vertical="center" wrapText="1"/>
      <protection/>
    </xf>
    <xf numFmtId="178" fontId="0" fillId="0" borderId="20" xfId="53" applyNumberFormat="1" applyFont="1" applyFill="1" applyBorder="1" applyAlignment="1">
      <alignment horizontal="center" vertical="center" wrapText="1"/>
      <protection/>
    </xf>
    <xf numFmtId="0" fontId="0" fillId="0" borderId="28" xfId="53" applyFont="1" applyFill="1" applyBorder="1" applyAlignment="1">
      <alignment horizontal="center" vertical="center" wrapText="1"/>
      <protection/>
    </xf>
    <xf numFmtId="0" fontId="27" fillId="0" borderId="0" xfId="0" applyFont="1" applyFill="1" applyAlignment="1">
      <alignment horizontal="center" vertical="center"/>
    </xf>
    <xf numFmtId="176" fontId="0" fillId="24" borderId="30" xfId="0" applyNumberFormat="1" applyFill="1" applyBorder="1" applyAlignment="1" quotePrefix="1">
      <alignment horizontal="center" vertical="center" wrapText="1"/>
    </xf>
    <xf numFmtId="0" fontId="27" fillId="0" borderId="0" xfId="52" applyFont="1" applyFill="1" applyAlignment="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alignment horizontal="center" vertical="center"/>
      <protection/>
    </xf>
    <xf numFmtId="176" fontId="0" fillId="24" borderId="32" xfId="52" applyNumberFormat="1" applyFont="1" applyFill="1" applyBorder="1" applyAlignment="1" quotePrefix="1">
      <alignment horizontal="center" vertical="center"/>
      <protection/>
    </xf>
    <xf numFmtId="176" fontId="0" fillId="24" borderId="33" xfId="52" applyNumberFormat="1" applyFont="1" applyFill="1" applyBorder="1" applyAlignment="1">
      <alignment horizontal="center" vertical="center"/>
      <protection/>
    </xf>
    <xf numFmtId="0" fontId="1" fillId="0" borderId="34" xfId="52" applyFont="1" applyBorder="1" applyAlignment="1">
      <alignment horizontal="left" vertical="center" wrapText="1"/>
      <protection/>
    </xf>
    <xf numFmtId="0" fontId="1" fillId="0" borderId="34" xfId="52" applyFont="1" applyBorder="1" applyAlignment="1">
      <alignment horizontal="left" vertical="center"/>
      <protection/>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24" borderId="20" xfId="0" applyNumberFormat="1" applyFill="1" applyBorder="1" applyAlignment="1" quotePrefix="1">
      <alignment horizontal="center" vertical="center" wrapText="1"/>
    </xf>
    <xf numFmtId="176" fontId="0" fillId="24" borderId="23" xfId="0" applyNumberFormat="1" applyFill="1" applyBorder="1" applyAlignment="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0" fontId="0" fillId="24" borderId="17" xfId="0" applyNumberFormat="1" applyFill="1" applyBorder="1" applyAlignment="1">
      <alignment horizontal="left" vertical="center"/>
    </xf>
    <xf numFmtId="0" fontId="0" fillId="24" borderId="10" xfId="0" applyNumberFormat="1" applyFill="1" applyBorder="1" applyAlignment="1">
      <alignment horizontal="left" vertical="center"/>
    </xf>
    <xf numFmtId="0" fontId="0" fillId="24" borderId="24" xfId="0" applyNumberFormat="1" applyFill="1" applyBorder="1" applyAlignment="1">
      <alignment horizontal="left" vertical="center"/>
    </xf>
    <xf numFmtId="0" fontId="0" fillId="24" borderId="12" xfId="0" applyNumberFormat="1" applyFill="1" applyBorder="1" applyAlignment="1">
      <alignment horizontal="left" vertical="center"/>
    </xf>
    <xf numFmtId="0" fontId="0" fillId="24" borderId="30" xfId="0" applyNumberFormat="1" applyFill="1" applyBorder="1" applyAlignment="1">
      <alignment horizontal="center" vertical="center"/>
    </xf>
    <xf numFmtId="0" fontId="0" fillId="24" borderId="37" xfId="0" applyNumberFormat="1" applyFill="1" applyBorder="1" applyAlignment="1">
      <alignment horizontal="center" vertical="center"/>
    </xf>
    <xf numFmtId="176" fontId="0" fillId="24" borderId="38" xfId="0" applyNumberFormat="1" applyFill="1" applyBorder="1" applyAlignment="1">
      <alignment horizontal="center" vertical="center" wrapText="1"/>
    </xf>
    <xf numFmtId="176" fontId="0" fillId="24" borderId="39" xfId="0" applyNumberFormat="1" applyFill="1" applyBorder="1" applyAlignment="1" quotePrefix="1">
      <alignment horizontal="center" vertical="center"/>
    </xf>
    <xf numFmtId="176" fontId="0" fillId="24" borderId="25" xfId="0" applyNumberFormat="1" applyFill="1" applyBorder="1" applyAlignment="1">
      <alignment horizontal="center" vertical="center"/>
    </xf>
    <xf numFmtId="176" fontId="0" fillId="24" borderId="40" xfId="0" applyNumberFormat="1" applyFill="1" applyBorder="1" applyAlignment="1">
      <alignment horizontal="center" vertical="center"/>
    </xf>
    <xf numFmtId="176" fontId="0" fillId="24" borderId="41" xfId="0" applyNumberFormat="1" applyFill="1" applyBorder="1" applyAlignment="1" quotePrefix="1">
      <alignment horizontal="center" vertical="center"/>
    </xf>
    <xf numFmtId="176" fontId="0" fillId="24" borderId="42" xfId="0" applyNumberFormat="1" applyFill="1" applyBorder="1" applyAlignment="1">
      <alignment horizontal="center" vertical="center"/>
    </xf>
    <xf numFmtId="176" fontId="0" fillId="24" borderId="43" xfId="0" applyNumberFormat="1" applyFill="1" applyBorder="1" applyAlignment="1">
      <alignment horizontal="center" vertical="center"/>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alignment horizontal="center" vertical="center" wrapText="1"/>
    </xf>
    <xf numFmtId="176" fontId="0" fillId="24" borderId="46" xfId="0" applyNumberFormat="1" applyFill="1" applyBorder="1" applyAlignment="1">
      <alignment horizontal="center" vertical="center" wrapText="1"/>
    </xf>
    <xf numFmtId="176" fontId="0" fillId="24" borderId="19" xfId="0" applyNumberFormat="1" applyFont="1" applyFill="1" applyBorder="1" applyAlignment="1">
      <alignment horizontal="center" vertical="center" wrapText="1"/>
    </xf>
    <xf numFmtId="176" fontId="0" fillId="24" borderId="26" xfId="0" applyNumberFormat="1" applyFill="1" applyBorder="1" applyAlignment="1">
      <alignment horizontal="center" vertical="center" wrapText="1"/>
    </xf>
    <xf numFmtId="176" fontId="0" fillId="24" borderId="41"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0" fontId="0" fillId="24" borderId="39" xfId="0" applyNumberFormat="1" applyFill="1" applyBorder="1" applyAlignment="1">
      <alignment horizontal="left" vertical="center"/>
    </xf>
    <xf numFmtId="0" fontId="0" fillId="24" borderId="25" xfId="0" applyNumberFormat="1" applyFill="1" applyBorder="1" applyAlignment="1">
      <alignment horizontal="left" vertical="center"/>
    </xf>
    <xf numFmtId="0" fontId="1" fillId="24" borderId="27" xfId="0" applyNumberFormat="1" applyFont="1" applyFill="1" applyBorder="1" applyAlignment="1">
      <alignment horizontal="left" vertical="center"/>
    </xf>
    <xf numFmtId="0" fontId="1" fillId="24" borderId="47" xfId="0" applyNumberFormat="1" applyFont="1" applyFill="1" applyBorder="1" applyAlignment="1">
      <alignment horizontal="left" vertical="center"/>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35" xfId="0" applyNumberFormat="1" applyFont="1" applyFill="1" applyBorder="1" applyAlignment="1">
      <alignment horizontal="center" vertical="center" wrapText="1"/>
    </xf>
    <xf numFmtId="176" fontId="0" fillId="24" borderId="44" xfId="0" applyNumberFormat="1" applyFont="1" applyFill="1" applyBorder="1" applyAlignment="1" quotePrefix="1">
      <alignment horizontal="center" vertical="center" wrapText="1"/>
    </xf>
    <xf numFmtId="176" fontId="0" fillId="24" borderId="45" xfId="0" applyNumberFormat="1" applyFont="1" applyFill="1" applyBorder="1" applyAlignment="1">
      <alignment horizontal="center" vertical="center" wrapText="1"/>
    </xf>
    <xf numFmtId="176" fontId="0" fillId="24" borderId="46" xfId="0" applyNumberFormat="1" applyFont="1" applyFill="1" applyBorder="1" applyAlignment="1">
      <alignment horizontal="center" vertical="center" wrapText="1"/>
    </xf>
    <xf numFmtId="49" fontId="0" fillId="24" borderId="39" xfId="0" applyNumberFormat="1" applyFill="1" applyBorder="1" applyAlignment="1" quotePrefix="1">
      <alignment horizontal="center" vertical="center"/>
    </xf>
    <xf numFmtId="49" fontId="0" fillId="24" borderId="25" xfId="0" applyNumberFormat="1" applyFill="1" applyBorder="1" applyAlignment="1">
      <alignment horizontal="center" vertical="center"/>
    </xf>
    <xf numFmtId="49" fontId="0" fillId="24" borderId="40" xfId="0" applyNumberFormat="1" applyFill="1" applyBorder="1" applyAlignment="1">
      <alignment horizontal="center" vertical="center"/>
    </xf>
    <xf numFmtId="176" fontId="0" fillId="24" borderId="48" xfId="52" applyNumberFormat="1" applyFont="1" applyFill="1" applyBorder="1" applyAlignment="1">
      <alignment horizontal="center" vertical="center"/>
      <protection/>
    </xf>
    <xf numFmtId="0" fontId="1" fillId="0" borderId="0" xfId="52" applyFont="1" applyBorder="1" applyAlignment="1">
      <alignment horizontal="left" vertical="center"/>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34" xfId="53" applyFont="1" applyBorder="1" applyAlignment="1">
      <alignment horizontal="left" vertical="center" wrapText="1"/>
      <protection/>
    </xf>
    <xf numFmtId="0" fontId="0" fillId="0" borderId="34" xfId="53" applyFont="1" applyBorder="1" applyAlignment="1">
      <alignment horizontal="left" vertical="center"/>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28" fillId="24" borderId="0" xfId="53" applyFont="1" applyFill="1" applyAlignment="1">
      <alignment horizontal="center" vertical="center" wrapText="1"/>
      <protection/>
    </xf>
    <xf numFmtId="0" fontId="0" fillId="0" borderId="31"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24" xfId="53" applyFont="1" applyBorder="1" applyAlignment="1">
      <alignment vertical="center" wrapText="1"/>
      <protection/>
    </xf>
    <xf numFmtId="0" fontId="0" fillId="0" borderId="12" xfId="53" applyFont="1" applyBorder="1" applyAlignment="1">
      <alignment vertical="center" wrapText="1"/>
      <protection/>
    </xf>
    <xf numFmtId="0" fontId="0" fillId="0" borderId="15" xfId="53" applyFont="1" applyBorder="1" applyAlignment="1">
      <alignment horizontal="center" vertical="center" wrapText="1"/>
      <protection/>
    </xf>
    <xf numFmtId="0" fontId="4" fillId="0" borderId="52" xfId="53" applyFont="1" applyFill="1" applyBorder="1" applyAlignment="1">
      <alignment horizontal="center" vertical="center" wrapText="1"/>
      <protection/>
    </xf>
    <xf numFmtId="0" fontId="4" fillId="0" borderId="53" xfId="53" applyFont="1" applyFill="1" applyBorder="1" applyAlignment="1">
      <alignment horizontal="center" vertical="center" wrapText="1"/>
      <protection/>
    </xf>
    <xf numFmtId="0" fontId="4" fillId="0" borderId="20" xfId="53" applyFont="1" applyFill="1" applyBorder="1" applyAlignment="1">
      <alignment horizontal="center" vertical="center" wrapText="1"/>
      <protection/>
    </xf>
    <xf numFmtId="0" fontId="4" fillId="0" borderId="23"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54" xfId="53" applyFont="1" applyFill="1" applyBorder="1" applyAlignment="1">
      <alignment horizontal="center" vertical="center" wrapText="1"/>
      <protection/>
    </xf>
    <xf numFmtId="0" fontId="4" fillId="0" borderId="43" xfId="53" applyFont="1" applyFill="1" applyBorder="1" applyAlignment="1">
      <alignment horizontal="center" vertical="center" wrapText="1"/>
      <protection/>
    </xf>
    <xf numFmtId="0" fontId="4" fillId="0" borderId="28" xfId="53" applyFont="1" applyFill="1" applyBorder="1" applyAlignment="1">
      <alignment horizontal="center" vertical="center" wrapText="1"/>
      <protection/>
    </xf>
    <xf numFmtId="0" fontId="4" fillId="0" borderId="46" xfId="53" applyFont="1" applyFill="1" applyBorder="1" applyAlignment="1">
      <alignment horizontal="center" vertical="center" wrapText="1"/>
      <protection/>
    </xf>
    <xf numFmtId="0" fontId="4" fillId="0" borderId="30" xfId="53" applyFont="1" applyFill="1" applyBorder="1" applyAlignment="1">
      <alignment horizontal="center" vertical="center" wrapText="1"/>
      <protection/>
    </xf>
    <xf numFmtId="0" fontId="4" fillId="0" borderId="38" xfId="53" applyFont="1" applyFill="1" applyBorder="1" applyAlignment="1">
      <alignment horizontal="center" vertical="center" wrapText="1"/>
      <protection/>
    </xf>
    <xf numFmtId="0" fontId="4" fillId="0" borderId="37" xfId="53" applyFont="1" applyFill="1" applyBorder="1" applyAlignment="1">
      <alignment horizontal="center" vertical="center" wrapText="1"/>
      <protection/>
    </xf>
    <xf numFmtId="0" fontId="4" fillId="0" borderId="48" xfId="53" applyFont="1" applyFill="1" applyBorder="1" applyAlignment="1">
      <alignment horizontal="center" vertical="center" wrapText="1"/>
      <protection/>
    </xf>
    <xf numFmtId="0" fontId="4" fillId="0" borderId="55" xfId="53" applyFont="1" applyFill="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4" fillId="0" borderId="25" xfId="53" applyFont="1" applyFill="1" applyBorder="1" applyAlignment="1">
      <alignment horizontal="center" vertical="center" wrapText="1"/>
      <protection/>
    </xf>
    <xf numFmtId="0" fontId="4" fillId="0" borderId="40" xfId="53" applyFont="1" applyFill="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view="pageBreakPreview" zoomScaleSheetLayoutView="100" workbookViewId="0" topLeftCell="A1">
      <selection activeCell="G23" sqref="G2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bestFit="1" customWidth="1"/>
    <col min="9" max="16384" width="9.00390625" style="5" bestFit="1" customWidth="1"/>
  </cols>
  <sheetData>
    <row r="1" ht="14.25">
      <c r="A1" s="49"/>
    </row>
    <row r="2" spans="1:8" s="2" customFormat="1" ht="18" customHeight="1">
      <c r="A2" s="153" t="s">
        <v>0</v>
      </c>
      <c r="B2" s="153"/>
      <c r="C2" s="153"/>
      <c r="D2" s="153"/>
      <c r="E2" s="153"/>
      <c r="F2" s="153"/>
      <c r="G2" s="1"/>
      <c r="H2" s="1"/>
    </row>
    <row r="3" spans="1:6" ht="9.75" customHeight="1">
      <c r="A3" s="3"/>
      <c r="B3" s="3"/>
      <c r="C3" s="3"/>
      <c r="D3" s="3"/>
      <c r="E3" s="3"/>
      <c r="F3" s="47" t="s">
        <v>1</v>
      </c>
    </row>
    <row r="4" spans="1:6" ht="15" customHeight="1">
      <c r="A4" s="6" t="s">
        <v>127</v>
      </c>
      <c r="B4" s="3"/>
      <c r="C4" s="3"/>
      <c r="D4" s="3"/>
      <c r="E4" s="3"/>
      <c r="F4" s="47" t="s">
        <v>2</v>
      </c>
    </row>
    <row r="5" spans="1:8" s="8" customFormat="1" ht="21.75" customHeight="1">
      <c r="A5" s="154" t="s">
        <v>3</v>
      </c>
      <c r="B5" s="155"/>
      <c r="C5" s="155"/>
      <c r="D5" s="156" t="s">
        <v>4</v>
      </c>
      <c r="E5" s="155"/>
      <c r="F5" s="157"/>
      <c r="G5" s="7"/>
      <c r="H5" s="7"/>
    </row>
    <row r="6" spans="1:8" s="8" customFormat="1" ht="21.75" customHeight="1">
      <c r="A6" s="136" t="s">
        <v>5</v>
      </c>
      <c r="B6" s="92" t="s">
        <v>6</v>
      </c>
      <c r="C6" s="137" t="s">
        <v>7</v>
      </c>
      <c r="D6" s="138" t="s">
        <v>5</v>
      </c>
      <c r="E6" s="92" t="s">
        <v>6</v>
      </c>
      <c r="F6" s="139" t="s">
        <v>7</v>
      </c>
      <c r="G6" s="7"/>
      <c r="H6" s="7"/>
    </row>
    <row r="7" spans="1:8" s="8" customFormat="1" ht="21.75" customHeight="1">
      <c r="A7" s="136" t="s">
        <v>8</v>
      </c>
      <c r="B7" s="137"/>
      <c r="C7" s="138" t="s">
        <v>9</v>
      </c>
      <c r="D7" s="138" t="s">
        <v>8</v>
      </c>
      <c r="E7" s="137"/>
      <c r="F7" s="140" t="s">
        <v>10</v>
      </c>
      <c r="G7" s="7"/>
      <c r="H7" s="7"/>
    </row>
    <row r="8" spans="1:8" s="8" customFormat="1" ht="21.75" customHeight="1">
      <c r="A8" s="94" t="s">
        <v>11</v>
      </c>
      <c r="B8" s="95" t="s">
        <v>9</v>
      </c>
      <c r="C8" s="58">
        <v>762260.7</v>
      </c>
      <c r="D8" s="96" t="s">
        <v>12</v>
      </c>
      <c r="E8" s="95" t="s">
        <v>13</v>
      </c>
      <c r="F8" s="60">
        <v>0</v>
      </c>
      <c r="G8" s="7"/>
      <c r="H8" s="7"/>
    </row>
    <row r="9" spans="1:8" s="8" customFormat="1" ht="21.75" customHeight="1">
      <c r="A9" s="61" t="s">
        <v>14</v>
      </c>
      <c r="B9" s="95" t="s">
        <v>10</v>
      </c>
      <c r="C9" s="58">
        <v>55000</v>
      </c>
      <c r="D9" s="96" t="s">
        <v>15</v>
      </c>
      <c r="E9" s="95" t="s">
        <v>16</v>
      </c>
      <c r="F9" s="60">
        <v>0</v>
      </c>
      <c r="G9" s="7"/>
      <c r="H9" s="7"/>
    </row>
    <row r="10" spans="1:8" s="8" customFormat="1" ht="21.75" customHeight="1">
      <c r="A10" s="61" t="s">
        <v>17</v>
      </c>
      <c r="B10" s="95" t="s">
        <v>18</v>
      </c>
      <c r="C10" s="58">
        <v>463416</v>
      </c>
      <c r="D10" s="96" t="s">
        <v>19</v>
      </c>
      <c r="E10" s="95" t="s">
        <v>20</v>
      </c>
      <c r="F10" s="60">
        <v>0</v>
      </c>
      <c r="G10" s="7"/>
      <c r="H10" s="7"/>
    </row>
    <row r="11" spans="1:8" s="8" customFormat="1" ht="21.75" customHeight="1">
      <c r="A11" s="61" t="s">
        <v>21</v>
      </c>
      <c r="B11" s="95" t="s">
        <v>22</v>
      </c>
      <c r="C11" s="58">
        <v>0</v>
      </c>
      <c r="D11" s="96" t="s">
        <v>23</v>
      </c>
      <c r="E11" s="95" t="s">
        <v>24</v>
      </c>
      <c r="F11" s="60">
        <v>0</v>
      </c>
      <c r="G11" s="7"/>
      <c r="H11" s="7"/>
    </row>
    <row r="12" spans="1:8" s="8" customFormat="1" ht="21.75" customHeight="1">
      <c r="A12" s="61" t="s">
        <v>25</v>
      </c>
      <c r="B12" s="95" t="s">
        <v>26</v>
      </c>
      <c r="C12" s="58">
        <v>0</v>
      </c>
      <c r="D12" s="96" t="s">
        <v>27</v>
      </c>
      <c r="E12" s="95" t="s">
        <v>28</v>
      </c>
      <c r="F12" s="60">
        <v>0</v>
      </c>
      <c r="G12" s="7"/>
      <c r="H12" s="7"/>
    </row>
    <row r="13" spans="1:8" s="8" customFormat="1" ht="21.75" customHeight="1">
      <c r="A13" s="61" t="s">
        <v>29</v>
      </c>
      <c r="B13" s="95" t="s">
        <v>30</v>
      </c>
      <c r="C13" s="58">
        <v>1466.39</v>
      </c>
      <c r="D13" s="96" t="s">
        <v>31</v>
      </c>
      <c r="E13" s="95" t="s">
        <v>32</v>
      </c>
      <c r="F13" s="60">
        <v>0</v>
      </c>
      <c r="G13" s="7"/>
      <c r="H13" s="7"/>
    </row>
    <row r="14" spans="1:8" s="8" customFormat="1" ht="21.75" customHeight="1">
      <c r="A14" s="61"/>
      <c r="B14" s="95" t="s">
        <v>33</v>
      </c>
      <c r="C14" s="58"/>
      <c r="D14" s="141" t="s">
        <v>114</v>
      </c>
      <c r="E14" s="95" t="s">
        <v>34</v>
      </c>
      <c r="F14" s="60">
        <v>14460</v>
      </c>
      <c r="G14" s="7"/>
      <c r="H14" s="7"/>
    </row>
    <row r="15" spans="1:8" s="8" customFormat="1" ht="21.75" customHeight="1">
      <c r="A15" s="57"/>
      <c r="B15" s="95" t="s">
        <v>35</v>
      </c>
      <c r="C15" s="62"/>
      <c r="D15" s="63" t="s">
        <v>115</v>
      </c>
      <c r="E15" s="95" t="s">
        <v>36</v>
      </c>
      <c r="F15" s="64">
        <v>1462726.75</v>
      </c>
      <c r="G15" s="7"/>
      <c r="H15" s="7"/>
    </row>
    <row r="16" spans="1:8" s="8" customFormat="1" ht="21.75" customHeight="1">
      <c r="A16" s="57"/>
      <c r="B16" s="95"/>
      <c r="C16" s="62"/>
      <c r="D16" s="63" t="s">
        <v>116</v>
      </c>
      <c r="E16" s="101">
        <v>22</v>
      </c>
      <c r="F16" s="64">
        <v>60000</v>
      </c>
      <c r="G16" s="7"/>
      <c r="H16" s="7"/>
    </row>
    <row r="17" spans="1:8" s="8" customFormat="1" ht="21.75" customHeight="1">
      <c r="A17" s="142" t="s">
        <v>37</v>
      </c>
      <c r="B17" s="95" t="s">
        <v>38</v>
      </c>
      <c r="C17" s="58">
        <f>C8+C9+C10+C11+C12+C13</f>
        <v>1282143.0899999999</v>
      </c>
      <c r="D17" s="133" t="s">
        <v>39</v>
      </c>
      <c r="E17" s="95" t="s">
        <v>40</v>
      </c>
      <c r="F17" s="65">
        <f>F14+F15+F16</f>
        <v>1537186.75</v>
      </c>
      <c r="G17" s="7"/>
      <c r="H17" s="7"/>
    </row>
    <row r="18" spans="1:8" s="8" customFormat="1" ht="21.75" customHeight="1">
      <c r="A18" s="57" t="s">
        <v>41</v>
      </c>
      <c r="B18" s="95" t="s">
        <v>42</v>
      </c>
      <c r="C18" s="58">
        <v>255043.66</v>
      </c>
      <c r="D18" s="63" t="s">
        <v>43</v>
      </c>
      <c r="E18" s="95" t="s">
        <v>44</v>
      </c>
      <c r="F18" s="65"/>
      <c r="G18" s="7"/>
      <c r="H18" s="7"/>
    </row>
    <row r="19" spans="1:8" s="8" customFormat="1" ht="21.75" customHeight="1">
      <c r="A19" s="57" t="s">
        <v>45</v>
      </c>
      <c r="B19" s="95" t="s">
        <v>46</v>
      </c>
      <c r="C19" s="58">
        <v>0</v>
      </c>
      <c r="D19" s="63" t="s">
        <v>47</v>
      </c>
      <c r="E19" s="95" t="s">
        <v>48</v>
      </c>
      <c r="F19" s="65"/>
      <c r="G19" s="7"/>
      <c r="H19" s="7"/>
    </row>
    <row r="20" spans="1:8" s="8" customFormat="1" ht="21.75" customHeight="1">
      <c r="A20" s="66"/>
      <c r="B20" s="95" t="s">
        <v>49</v>
      </c>
      <c r="C20" s="67"/>
      <c r="D20" s="68"/>
      <c r="E20" s="95" t="s">
        <v>50</v>
      </c>
      <c r="F20" s="69"/>
      <c r="G20" s="7"/>
      <c r="H20" s="7"/>
    </row>
    <row r="21" spans="1:6" ht="21.75" customHeight="1">
      <c r="A21" s="143" t="s">
        <v>51</v>
      </c>
      <c r="B21" s="95" t="s">
        <v>52</v>
      </c>
      <c r="C21" s="70">
        <f>C17+C18</f>
        <v>1537186.7499999998</v>
      </c>
      <c r="D21" s="134" t="s">
        <v>51</v>
      </c>
      <c r="E21" s="95" t="s">
        <v>53</v>
      </c>
      <c r="F21" s="144">
        <f>F17</f>
        <v>1537186.75</v>
      </c>
    </row>
    <row r="22" spans="1:6" ht="29.25" customHeight="1">
      <c r="A22" s="158" t="s">
        <v>117</v>
      </c>
      <c r="B22" s="159"/>
      <c r="C22" s="159"/>
      <c r="D22" s="159"/>
      <c r="E22" s="159"/>
      <c r="F22" s="159"/>
    </row>
    <row r="23" ht="14.25">
      <c r="A23" s="102"/>
    </row>
  </sheetData>
  <mergeCells count="4">
    <mergeCell ref="A2:F2"/>
    <mergeCell ref="A5:C5"/>
    <mergeCell ref="D5:F5"/>
    <mergeCell ref="A22:F22"/>
  </mergeCells>
  <printOptions horizontalCentered="1"/>
  <pageMargins left="0.35433070866141736" right="0.35433070866141736" top="0.5905511811023623" bottom="0.3937007874015748" header="0.5118110236220472" footer="0.1968503937007874"/>
  <pageSetup fitToHeight="1" fitToWidth="1" horizontalDpi="300" verticalDpi="300" orientation="landscape" paperSize="9" scale="9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9"/>
  <sheetViews>
    <sheetView zoomScaleSheetLayoutView="160" workbookViewId="0" topLeftCell="A1">
      <selection activeCell="J9" sqref="J9"/>
    </sheetView>
  </sheetViews>
  <sheetFormatPr defaultColWidth="9.00390625" defaultRowHeight="14.25"/>
  <cols>
    <col min="1" max="2" width="4.625" style="11" customWidth="1"/>
    <col min="3" max="3" width="15.50390625" style="11" customWidth="1"/>
    <col min="4" max="10" width="13.625" style="11" customWidth="1"/>
    <col min="11" max="16384" width="9.00390625" style="11" bestFit="1" customWidth="1"/>
  </cols>
  <sheetData>
    <row r="1" spans="1:10" s="9" customFormat="1" ht="20.25">
      <c r="A1" s="151" t="s">
        <v>54</v>
      </c>
      <c r="B1" s="151"/>
      <c r="C1" s="151"/>
      <c r="D1" s="151"/>
      <c r="E1" s="151"/>
      <c r="F1" s="151"/>
      <c r="G1" s="151"/>
      <c r="H1" s="151"/>
      <c r="I1" s="151"/>
      <c r="J1" s="151"/>
    </row>
    <row r="2" spans="1:10" ht="14.25">
      <c r="A2" s="10"/>
      <c r="B2" s="10"/>
      <c r="C2" s="10"/>
      <c r="D2" s="10"/>
      <c r="E2" s="10"/>
      <c r="F2" s="10"/>
      <c r="G2" s="10"/>
      <c r="H2" s="10"/>
      <c r="I2" s="10"/>
      <c r="J2" s="47" t="s">
        <v>55</v>
      </c>
    </row>
    <row r="3" spans="1:10" ht="14.25">
      <c r="A3" s="6" t="s">
        <v>127</v>
      </c>
      <c r="B3" s="10"/>
      <c r="C3" s="10"/>
      <c r="D3" s="10"/>
      <c r="E3" s="10"/>
      <c r="F3" s="12"/>
      <c r="G3" s="10"/>
      <c r="H3" s="10"/>
      <c r="I3" s="10"/>
      <c r="J3" s="47" t="s">
        <v>2</v>
      </c>
    </row>
    <row r="4" spans="1:11" s="14" customFormat="1" ht="22.5" customHeight="1">
      <c r="A4" s="152" t="s">
        <v>5</v>
      </c>
      <c r="B4" s="175"/>
      <c r="C4" s="175"/>
      <c r="D4" s="164" t="s">
        <v>37</v>
      </c>
      <c r="E4" s="166" t="s">
        <v>56</v>
      </c>
      <c r="F4" s="164" t="s">
        <v>57</v>
      </c>
      <c r="G4" s="164" t="s">
        <v>58</v>
      </c>
      <c r="H4" s="164" t="s">
        <v>59</v>
      </c>
      <c r="I4" s="164" t="s">
        <v>60</v>
      </c>
      <c r="J4" s="182" t="s">
        <v>61</v>
      </c>
      <c r="K4" s="13"/>
    </row>
    <row r="5" spans="1:11" s="14" customFormat="1" ht="22.5" customHeight="1">
      <c r="A5" s="185" t="s">
        <v>62</v>
      </c>
      <c r="B5" s="186"/>
      <c r="C5" s="162" t="s">
        <v>63</v>
      </c>
      <c r="D5" s="165"/>
      <c r="E5" s="167"/>
      <c r="F5" s="165"/>
      <c r="G5" s="165"/>
      <c r="H5" s="165"/>
      <c r="I5" s="165"/>
      <c r="J5" s="183"/>
      <c r="K5" s="13"/>
    </row>
    <row r="6" spans="1:11" s="14" customFormat="1" ht="22.5" customHeight="1">
      <c r="A6" s="187"/>
      <c r="B6" s="188"/>
      <c r="C6" s="163"/>
      <c r="D6" s="163"/>
      <c r="E6" s="168"/>
      <c r="F6" s="163"/>
      <c r="G6" s="163"/>
      <c r="H6" s="163"/>
      <c r="I6" s="163"/>
      <c r="J6" s="184"/>
      <c r="K6" s="13"/>
    </row>
    <row r="7" spans="1:11" ht="22.5" customHeight="1">
      <c r="A7" s="176" t="s">
        <v>64</v>
      </c>
      <c r="B7" s="177"/>
      <c r="C7" s="178"/>
      <c r="D7" s="99" t="s">
        <v>9</v>
      </c>
      <c r="E7" s="99" t="s">
        <v>10</v>
      </c>
      <c r="F7" s="99" t="s">
        <v>18</v>
      </c>
      <c r="G7" s="99" t="s">
        <v>22</v>
      </c>
      <c r="H7" s="99" t="s">
        <v>26</v>
      </c>
      <c r="I7" s="99" t="s">
        <v>30</v>
      </c>
      <c r="J7" s="50" t="s">
        <v>33</v>
      </c>
      <c r="K7" s="15"/>
    </row>
    <row r="8" spans="1:11" ht="22.5" customHeight="1">
      <c r="A8" s="179" t="s">
        <v>51</v>
      </c>
      <c r="B8" s="180"/>
      <c r="C8" s="181"/>
      <c r="D8" s="36">
        <f>D9+D11+D14</f>
        <v>1282143.09</v>
      </c>
      <c r="E8" s="36">
        <f>E9+E11+E14</f>
        <v>762260.7</v>
      </c>
      <c r="F8" s="36">
        <f>F11</f>
        <v>55000</v>
      </c>
      <c r="G8" s="36">
        <f>G11</f>
        <v>463416</v>
      </c>
      <c r="H8" s="36"/>
      <c r="I8" s="36"/>
      <c r="J8" s="37">
        <f>J11</f>
        <v>1466.39</v>
      </c>
      <c r="K8" s="15"/>
    </row>
    <row r="9" spans="1:11" ht="22.5" customHeight="1">
      <c r="A9" s="169">
        <v>210</v>
      </c>
      <c r="B9" s="170"/>
      <c r="C9" s="103" t="s">
        <v>118</v>
      </c>
      <c r="D9" s="36">
        <v>14460</v>
      </c>
      <c r="E9" s="36">
        <v>14460</v>
      </c>
      <c r="F9" s="36">
        <v>0</v>
      </c>
      <c r="G9" s="36">
        <v>0</v>
      </c>
      <c r="H9" s="36">
        <v>0</v>
      </c>
      <c r="I9" s="36">
        <v>0</v>
      </c>
      <c r="J9" s="37">
        <v>0</v>
      </c>
      <c r="K9" s="15"/>
    </row>
    <row r="10" spans="1:11" ht="22.5" customHeight="1">
      <c r="A10" s="169">
        <v>21005</v>
      </c>
      <c r="B10" s="170"/>
      <c r="C10" s="103" t="s">
        <v>119</v>
      </c>
      <c r="D10" s="56">
        <v>14460</v>
      </c>
      <c r="E10" s="36">
        <v>14460</v>
      </c>
      <c r="F10" s="36">
        <v>0</v>
      </c>
      <c r="G10" s="36">
        <v>0</v>
      </c>
      <c r="H10" s="36">
        <v>0</v>
      </c>
      <c r="I10" s="36">
        <v>0</v>
      </c>
      <c r="J10" s="37">
        <v>0</v>
      </c>
      <c r="K10" s="15"/>
    </row>
    <row r="11" spans="1:11" ht="22.5" customHeight="1">
      <c r="A11" s="169">
        <v>214</v>
      </c>
      <c r="B11" s="170"/>
      <c r="C11" s="103" t="s">
        <v>120</v>
      </c>
      <c r="D11" s="36">
        <v>1207683.09</v>
      </c>
      <c r="E11" s="36">
        <v>687800.7</v>
      </c>
      <c r="F11" s="36">
        <v>55000</v>
      </c>
      <c r="G11" s="36">
        <v>463416</v>
      </c>
      <c r="H11" s="36"/>
      <c r="I11" s="36"/>
      <c r="J11" s="37">
        <v>1466.39</v>
      </c>
      <c r="K11" s="15"/>
    </row>
    <row r="12" spans="1:11" ht="22.5" customHeight="1">
      <c r="A12" s="169">
        <v>2140110</v>
      </c>
      <c r="B12" s="170"/>
      <c r="C12" s="103" t="s">
        <v>121</v>
      </c>
      <c r="D12" s="36">
        <v>1207683.09</v>
      </c>
      <c r="E12" s="36">
        <v>687800.7</v>
      </c>
      <c r="F12" s="36">
        <v>55000</v>
      </c>
      <c r="G12" s="36">
        <v>463416</v>
      </c>
      <c r="H12" s="36"/>
      <c r="I12" s="36"/>
      <c r="J12" s="37">
        <v>1466.39</v>
      </c>
      <c r="K12" s="15"/>
    </row>
    <row r="13" spans="1:11" ht="22.5" customHeight="1">
      <c r="A13" s="169">
        <v>2140110</v>
      </c>
      <c r="B13" s="170"/>
      <c r="C13" s="103" t="s">
        <v>122</v>
      </c>
      <c r="D13" s="36">
        <v>1207683.09</v>
      </c>
      <c r="E13" s="36">
        <v>687800.7</v>
      </c>
      <c r="F13" s="36">
        <v>55000</v>
      </c>
      <c r="G13" s="36">
        <v>463416</v>
      </c>
      <c r="H13" s="36"/>
      <c r="I13" s="36"/>
      <c r="J13" s="37">
        <v>1466.39</v>
      </c>
      <c r="K13" s="15"/>
    </row>
    <row r="14" spans="1:11" ht="22.5" customHeight="1" thickBot="1">
      <c r="A14" s="171">
        <v>221</v>
      </c>
      <c r="B14" s="172"/>
      <c r="C14" s="104" t="s">
        <v>124</v>
      </c>
      <c r="D14" s="38">
        <v>60000</v>
      </c>
      <c r="E14" s="38">
        <v>60000</v>
      </c>
      <c r="F14" s="38">
        <v>0</v>
      </c>
      <c r="G14" s="38">
        <v>0</v>
      </c>
      <c r="H14" s="38">
        <v>0</v>
      </c>
      <c r="I14" s="38">
        <v>0</v>
      </c>
      <c r="J14" s="39">
        <v>0</v>
      </c>
      <c r="K14" s="15"/>
    </row>
    <row r="15" spans="1:11" ht="22.5" customHeight="1">
      <c r="A15" s="173">
        <v>22102</v>
      </c>
      <c r="B15" s="174"/>
      <c r="C15" s="105" t="s">
        <v>125</v>
      </c>
      <c r="D15" s="106">
        <v>60000</v>
      </c>
      <c r="E15" s="106">
        <v>60000</v>
      </c>
      <c r="F15" s="106">
        <v>0</v>
      </c>
      <c r="G15" s="106">
        <v>0</v>
      </c>
      <c r="H15" s="106">
        <v>0</v>
      </c>
      <c r="I15" s="106">
        <v>0</v>
      </c>
      <c r="J15" s="107">
        <v>0</v>
      </c>
      <c r="K15" s="15"/>
    </row>
    <row r="16" spans="1:11" ht="22.5" customHeight="1" thickBot="1">
      <c r="A16" s="171">
        <v>2210201</v>
      </c>
      <c r="B16" s="172"/>
      <c r="C16" s="104" t="s">
        <v>126</v>
      </c>
      <c r="D16" s="38">
        <v>60000</v>
      </c>
      <c r="E16" s="38">
        <v>60000</v>
      </c>
      <c r="F16" s="38">
        <v>0</v>
      </c>
      <c r="G16" s="38">
        <v>0</v>
      </c>
      <c r="H16" s="38">
        <v>0</v>
      </c>
      <c r="I16" s="38">
        <v>0</v>
      </c>
      <c r="J16" s="39">
        <v>0</v>
      </c>
      <c r="K16" s="15"/>
    </row>
    <row r="17" spans="1:10" ht="30.75" customHeight="1">
      <c r="A17" s="160" t="s">
        <v>65</v>
      </c>
      <c r="B17" s="161"/>
      <c r="C17" s="161"/>
      <c r="D17" s="161"/>
      <c r="E17" s="161"/>
      <c r="F17" s="161"/>
      <c r="G17" s="161"/>
      <c r="H17" s="161"/>
      <c r="I17" s="161"/>
      <c r="J17" s="161"/>
    </row>
    <row r="18" ht="14.25">
      <c r="A18" s="16"/>
    </row>
    <row r="19" ht="14.25">
      <c r="A19" s="16"/>
    </row>
  </sheetData>
  <mergeCells count="22">
    <mergeCell ref="A9:B9"/>
    <mergeCell ref="A10:B10"/>
    <mergeCell ref="A1:J1"/>
    <mergeCell ref="A4:C4"/>
    <mergeCell ref="A7:C7"/>
    <mergeCell ref="A8:C8"/>
    <mergeCell ref="J4:J6"/>
    <mergeCell ref="A5:B6"/>
    <mergeCell ref="A13:B13"/>
    <mergeCell ref="A16:B16"/>
    <mergeCell ref="A14:B14"/>
    <mergeCell ref="A15:B15"/>
    <mergeCell ref="A17:J17"/>
    <mergeCell ref="C5:C6"/>
    <mergeCell ref="D4:D6"/>
    <mergeCell ref="E4:E6"/>
    <mergeCell ref="F4:F6"/>
    <mergeCell ref="G4:G6"/>
    <mergeCell ref="H4:H6"/>
    <mergeCell ref="I4:I6"/>
    <mergeCell ref="A11:B11"/>
    <mergeCell ref="A12:B12"/>
  </mergeCells>
  <printOptions horizontalCentered="1"/>
  <pageMargins left="0.3541666666666667" right="0.3541666666666667" top="0.7868055555555555" bottom="0.7868055555555555" header="0.5118055555555555" footer="0.19652777777777777"/>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H27" sqref="H27"/>
    </sheetView>
  </sheetViews>
  <sheetFormatPr defaultColWidth="9.00390625" defaultRowHeight="14.25"/>
  <cols>
    <col min="1" max="1" width="5.625" style="11" customWidth="1"/>
    <col min="2" max="2" width="4.75390625" style="11" customWidth="1"/>
    <col min="3" max="3" width="18.75390625" style="11" customWidth="1"/>
    <col min="4" max="4" width="11.375" style="11" customWidth="1"/>
    <col min="5" max="9" width="14.625" style="11" customWidth="1"/>
    <col min="10" max="10" width="9.00390625" style="11" bestFit="1" customWidth="1"/>
    <col min="11" max="11" width="12.625" style="11" customWidth="1"/>
    <col min="12" max="16384" width="9.00390625" style="11" bestFit="1" customWidth="1"/>
  </cols>
  <sheetData>
    <row r="1" spans="1:9" s="9" customFormat="1" ht="20.25">
      <c r="A1" s="151" t="s">
        <v>66</v>
      </c>
      <c r="B1" s="151"/>
      <c r="C1" s="151"/>
      <c r="D1" s="151"/>
      <c r="E1" s="151"/>
      <c r="F1" s="151"/>
      <c r="G1" s="151"/>
      <c r="H1" s="151"/>
      <c r="I1" s="151"/>
    </row>
    <row r="2" spans="1:9" ht="14.25">
      <c r="A2" s="10"/>
      <c r="B2" s="10"/>
      <c r="C2" s="10"/>
      <c r="D2" s="10"/>
      <c r="E2" s="10"/>
      <c r="F2" s="10"/>
      <c r="G2" s="10"/>
      <c r="H2" s="10"/>
      <c r="I2" s="47" t="s">
        <v>67</v>
      </c>
    </row>
    <row r="3" spans="1:9" ht="14.25">
      <c r="A3" s="6" t="s">
        <v>127</v>
      </c>
      <c r="B3" s="10"/>
      <c r="C3" s="10"/>
      <c r="D3" s="10"/>
      <c r="E3" s="10"/>
      <c r="F3" s="12"/>
      <c r="G3" s="10"/>
      <c r="H3" s="10"/>
      <c r="I3" s="47" t="s">
        <v>2</v>
      </c>
    </row>
    <row r="4" spans="1:10" s="14" customFormat="1" ht="22.5" customHeight="1">
      <c r="A4" s="152" t="s">
        <v>5</v>
      </c>
      <c r="B4" s="175"/>
      <c r="C4" s="175"/>
      <c r="D4" s="164" t="s">
        <v>39</v>
      </c>
      <c r="E4" s="164" t="s">
        <v>68</v>
      </c>
      <c r="F4" s="193" t="s">
        <v>69</v>
      </c>
      <c r="G4" s="193" t="s">
        <v>70</v>
      </c>
      <c r="H4" s="196" t="s">
        <v>71</v>
      </c>
      <c r="I4" s="197" t="s">
        <v>72</v>
      </c>
      <c r="J4" s="13"/>
    </row>
    <row r="5" spans="1:10" s="14" customFormat="1" ht="22.5" customHeight="1">
      <c r="A5" s="185" t="s">
        <v>62</v>
      </c>
      <c r="B5" s="186"/>
      <c r="C5" s="162" t="s">
        <v>63</v>
      </c>
      <c r="D5" s="165"/>
      <c r="E5" s="165"/>
      <c r="F5" s="194"/>
      <c r="G5" s="194"/>
      <c r="H5" s="194"/>
      <c r="I5" s="198"/>
      <c r="J5" s="13"/>
    </row>
    <row r="6" spans="1:10" s="14" customFormat="1" ht="22.5" customHeight="1">
      <c r="A6" s="187"/>
      <c r="B6" s="188"/>
      <c r="C6" s="163"/>
      <c r="D6" s="163"/>
      <c r="E6" s="163"/>
      <c r="F6" s="195"/>
      <c r="G6" s="195"/>
      <c r="H6" s="195"/>
      <c r="I6" s="199"/>
      <c r="J6" s="13"/>
    </row>
    <row r="7" spans="1:10" s="20" customFormat="1" ht="22.5" customHeight="1">
      <c r="A7" s="200" t="s">
        <v>64</v>
      </c>
      <c r="B7" s="201"/>
      <c r="C7" s="202"/>
      <c r="D7" s="100" t="s">
        <v>9</v>
      </c>
      <c r="E7" s="100" t="s">
        <v>10</v>
      </c>
      <c r="F7" s="100" t="s">
        <v>18</v>
      </c>
      <c r="G7" s="17" t="s">
        <v>22</v>
      </c>
      <c r="H7" s="17" t="s">
        <v>26</v>
      </c>
      <c r="I7" s="18" t="s">
        <v>30</v>
      </c>
      <c r="J7" s="19"/>
    </row>
    <row r="8" spans="1:10" ht="22.5" customHeight="1">
      <c r="A8" s="179" t="s">
        <v>51</v>
      </c>
      <c r="B8" s="180"/>
      <c r="C8" s="181"/>
      <c r="D8" s="119">
        <f>D9+D12+D14</f>
        <v>1537186.75</v>
      </c>
      <c r="E8" s="119">
        <f>E9+E12+E14</f>
        <v>1207186.75</v>
      </c>
      <c r="F8" s="119">
        <f>F12</f>
        <v>330000</v>
      </c>
      <c r="G8" s="119"/>
      <c r="H8" s="119"/>
      <c r="I8" s="120">
        <f>I12</f>
        <v>0</v>
      </c>
      <c r="J8" s="15"/>
    </row>
    <row r="9" spans="1:10" ht="22.5" customHeight="1">
      <c r="A9" s="189">
        <v>210</v>
      </c>
      <c r="B9" s="190"/>
      <c r="C9" s="108" t="s">
        <v>129</v>
      </c>
      <c r="D9" s="36">
        <v>14460</v>
      </c>
      <c r="E9" s="36">
        <v>14460</v>
      </c>
      <c r="F9" s="36">
        <v>0</v>
      </c>
      <c r="G9" s="36">
        <v>0</v>
      </c>
      <c r="H9" s="36">
        <v>0</v>
      </c>
      <c r="I9" s="37">
        <v>0</v>
      </c>
      <c r="J9" s="15"/>
    </row>
    <row r="10" spans="1:10" ht="22.5" customHeight="1">
      <c r="A10" s="189">
        <v>21005</v>
      </c>
      <c r="B10" s="190"/>
      <c r="C10" s="108" t="s">
        <v>119</v>
      </c>
      <c r="D10" s="36">
        <v>14460</v>
      </c>
      <c r="E10" s="36">
        <v>14460</v>
      </c>
      <c r="F10" s="36">
        <v>0</v>
      </c>
      <c r="G10" s="36">
        <v>0</v>
      </c>
      <c r="H10" s="36">
        <v>0</v>
      </c>
      <c r="I10" s="37">
        <v>0</v>
      </c>
      <c r="J10" s="15"/>
    </row>
    <row r="11" spans="1:10" ht="22.5" customHeight="1">
      <c r="A11" s="189">
        <v>2100502</v>
      </c>
      <c r="B11" s="190"/>
      <c r="C11" s="108" t="s">
        <v>130</v>
      </c>
      <c r="D11" s="36">
        <v>14460</v>
      </c>
      <c r="E11" s="36">
        <v>14460</v>
      </c>
      <c r="F11" s="36">
        <v>0</v>
      </c>
      <c r="G11" s="36">
        <v>0</v>
      </c>
      <c r="H11" s="36">
        <v>0</v>
      </c>
      <c r="I11" s="37">
        <v>0</v>
      </c>
      <c r="J11" s="15"/>
    </row>
    <row r="12" spans="1:10" ht="22.5" customHeight="1">
      <c r="A12" s="189">
        <v>214</v>
      </c>
      <c r="B12" s="190"/>
      <c r="C12" s="108" t="s">
        <v>120</v>
      </c>
      <c r="D12" s="109">
        <v>1462726.75</v>
      </c>
      <c r="E12" s="109">
        <v>1132726.75</v>
      </c>
      <c r="F12" s="109">
        <v>330000</v>
      </c>
      <c r="G12" s="109">
        <v>0</v>
      </c>
      <c r="H12" s="109">
        <v>0</v>
      </c>
      <c r="I12" s="110">
        <v>0</v>
      </c>
      <c r="J12" s="15"/>
    </row>
    <row r="13" spans="1:10" ht="22.5" customHeight="1">
      <c r="A13" s="189">
        <v>21401</v>
      </c>
      <c r="B13" s="190"/>
      <c r="C13" s="108" t="s">
        <v>128</v>
      </c>
      <c r="D13" s="109">
        <v>1462726.75</v>
      </c>
      <c r="E13" s="109">
        <v>1132726.75</v>
      </c>
      <c r="F13" s="109">
        <v>330000</v>
      </c>
      <c r="G13" s="109">
        <v>0</v>
      </c>
      <c r="H13" s="109">
        <v>0</v>
      </c>
      <c r="I13" s="110">
        <v>0</v>
      </c>
      <c r="J13" s="15"/>
    </row>
    <row r="14" spans="1:10" ht="22.5" customHeight="1">
      <c r="A14" s="114">
        <v>221</v>
      </c>
      <c r="B14" s="115"/>
      <c r="C14" s="116" t="s">
        <v>123</v>
      </c>
      <c r="D14" s="117">
        <v>60000</v>
      </c>
      <c r="E14" s="117">
        <v>60000</v>
      </c>
      <c r="F14" s="117">
        <v>0</v>
      </c>
      <c r="G14" s="117">
        <v>0</v>
      </c>
      <c r="H14" s="117">
        <v>0</v>
      </c>
      <c r="I14" s="118">
        <v>0</v>
      </c>
      <c r="J14" s="15"/>
    </row>
    <row r="15" spans="1:10" ht="22.5" customHeight="1">
      <c r="A15" s="114">
        <v>22102</v>
      </c>
      <c r="B15" s="115"/>
      <c r="C15" s="116" t="s">
        <v>125</v>
      </c>
      <c r="D15" s="117">
        <v>60000</v>
      </c>
      <c r="E15" s="117">
        <v>60000</v>
      </c>
      <c r="F15" s="117">
        <v>0</v>
      </c>
      <c r="G15" s="117">
        <v>0</v>
      </c>
      <c r="H15" s="117">
        <v>0</v>
      </c>
      <c r="I15" s="118">
        <v>0</v>
      </c>
      <c r="J15" s="15"/>
    </row>
    <row r="16" spans="1:10" ht="22.5" customHeight="1">
      <c r="A16" s="191">
        <v>2210201</v>
      </c>
      <c r="B16" s="192"/>
      <c r="C16" s="111" t="s">
        <v>126</v>
      </c>
      <c r="D16" s="112">
        <v>60000</v>
      </c>
      <c r="E16" s="112">
        <v>60000</v>
      </c>
      <c r="F16" s="112">
        <v>0</v>
      </c>
      <c r="G16" s="112">
        <v>0</v>
      </c>
      <c r="H16" s="112">
        <v>0</v>
      </c>
      <c r="I16" s="113">
        <v>0</v>
      </c>
      <c r="J16" s="15"/>
    </row>
    <row r="17" spans="1:9" ht="31.5" customHeight="1">
      <c r="A17" s="160" t="s">
        <v>73</v>
      </c>
      <c r="B17" s="161"/>
      <c r="C17" s="161"/>
      <c r="D17" s="161"/>
      <c r="E17" s="161"/>
      <c r="F17" s="161"/>
      <c r="G17" s="161"/>
      <c r="H17" s="161"/>
      <c r="I17" s="161"/>
    </row>
    <row r="18" ht="14.25">
      <c r="A18" s="21"/>
    </row>
    <row r="19" ht="14.25">
      <c r="A19" s="22"/>
    </row>
    <row r="20" ht="14.25">
      <c r="A20" s="22"/>
    </row>
  </sheetData>
  <mergeCells count="19">
    <mergeCell ref="A1:I1"/>
    <mergeCell ref="A4:C4"/>
    <mergeCell ref="A7:C7"/>
    <mergeCell ref="A8:C8"/>
    <mergeCell ref="A5:B6"/>
    <mergeCell ref="A9:B9"/>
    <mergeCell ref="A10:B10"/>
    <mergeCell ref="A11:B11"/>
    <mergeCell ref="A12:B12"/>
    <mergeCell ref="A13:B13"/>
    <mergeCell ref="A16:B16"/>
    <mergeCell ref="A17:I17"/>
    <mergeCell ref="C5:C6"/>
    <mergeCell ref="D4:D6"/>
    <mergeCell ref="E4:E6"/>
    <mergeCell ref="F4:F6"/>
    <mergeCell ref="G4:G6"/>
    <mergeCell ref="H4:H6"/>
    <mergeCell ref="I4:I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G31" sqref="G3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bestFit="1" customWidth="1"/>
    <col min="11" max="16384" width="9.00390625" style="5" bestFit="1" customWidth="1"/>
  </cols>
  <sheetData>
    <row r="1" ht="14.25">
      <c r="A1" s="49"/>
    </row>
    <row r="2" spans="1:10" s="2" customFormat="1" ht="18" customHeight="1">
      <c r="A2" s="153" t="s">
        <v>74</v>
      </c>
      <c r="B2" s="153"/>
      <c r="C2" s="153"/>
      <c r="D2" s="153"/>
      <c r="E2" s="153"/>
      <c r="F2" s="153"/>
      <c r="G2" s="153"/>
      <c r="H2" s="153"/>
      <c r="I2" s="1"/>
      <c r="J2" s="1"/>
    </row>
    <row r="3" spans="1:8" ht="9.75" customHeight="1">
      <c r="A3" s="3"/>
      <c r="B3" s="3"/>
      <c r="C3" s="3"/>
      <c r="D3" s="3"/>
      <c r="E3" s="3"/>
      <c r="F3" s="3"/>
      <c r="G3" s="3"/>
      <c r="H3" s="47" t="s">
        <v>75</v>
      </c>
    </row>
    <row r="4" spans="1:8" ht="15" customHeight="1">
      <c r="A4" s="6" t="s">
        <v>127</v>
      </c>
      <c r="B4" s="3"/>
      <c r="C4" s="3"/>
      <c r="D4" s="3"/>
      <c r="E4" s="3"/>
      <c r="F4" s="3"/>
      <c r="G4" s="3"/>
      <c r="H4" s="47" t="s">
        <v>2</v>
      </c>
    </row>
    <row r="5" spans="1:10" s="8" customFormat="1" ht="19.5" customHeight="1">
      <c r="A5" s="154" t="s">
        <v>3</v>
      </c>
      <c r="B5" s="155"/>
      <c r="C5" s="155"/>
      <c r="D5" s="156" t="s">
        <v>4</v>
      </c>
      <c r="E5" s="155"/>
      <c r="F5" s="203"/>
      <c r="G5" s="203"/>
      <c r="H5" s="157"/>
      <c r="I5" s="7"/>
      <c r="J5" s="7"/>
    </row>
    <row r="6" spans="1:10" s="8" customFormat="1" ht="31.5" customHeight="1">
      <c r="A6" s="91" t="s">
        <v>5</v>
      </c>
      <c r="B6" s="92" t="s">
        <v>6</v>
      </c>
      <c r="C6" s="71" t="s">
        <v>76</v>
      </c>
      <c r="D6" s="93" t="s">
        <v>5</v>
      </c>
      <c r="E6" s="92" t="s">
        <v>6</v>
      </c>
      <c r="F6" s="71" t="s">
        <v>51</v>
      </c>
      <c r="G6" s="88" t="s">
        <v>77</v>
      </c>
      <c r="H6" s="89" t="s">
        <v>78</v>
      </c>
      <c r="I6" s="7"/>
      <c r="J6" s="7"/>
    </row>
    <row r="7" spans="1:10" s="8" customFormat="1" ht="19.5" customHeight="1">
      <c r="A7" s="91" t="s">
        <v>8</v>
      </c>
      <c r="B7" s="71"/>
      <c r="C7" s="93" t="s">
        <v>9</v>
      </c>
      <c r="D7" s="93" t="s">
        <v>8</v>
      </c>
      <c r="E7" s="71"/>
      <c r="F7" s="86">
        <v>2</v>
      </c>
      <c r="G7" s="86">
        <v>3</v>
      </c>
      <c r="H7" s="87">
        <v>4</v>
      </c>
      <c r="I7" s="7"/>
      <c r="J7" s="7"/>
    </row>
    <row r="8" spans="1:10" s="8" customFormat="1" ht="19.5" customHeight="1">
      <c r="A8" s="94" t="s">
        <v>79</v>
      </c>
      <c r="B8" s="95" t="s">
        <v>9</v>
      </c>
      <c r="C8" s="127">
        <v>726260.7</v>
      </c>
      <c r="D8" s="95" t="s">
        <v>12</v>
      </c>
      <c r="E8" s="59">
        <v>15</v>
      </c>
      <c r="F8" s="82">
        <v>0</v>
      </c>
      <c r="G8" s="82">
        <v>0</v>
      </c>
      <c r="H8" s="128">
        <v>0</v>
      </c>
      <c r="I8" s="7"/>
      <c r="J8" s="7"/>
    </row>
    <row r="9" spans="1:10" s="8" customFormat="1" ht="19.5" customHeight="1">
      <c r="A9" s="61" t="s">
        <v>80</v>
      </c>
      <c r="B9" s="95" t="s">
        <v>10</v>
      </c>
      <c r="C9" s="127">
        <v>0</v>
      </c>
      <c r="D9" s="95" t="s">
        <v>15</v>
      </c>
      <c r="E9" s="59">
        <v>16</v>
      </c>
      <c r="F9" s="82">
        <v>0</v>
      </c>
      <c r="G9" s="82">
        <v>0</v>
      </c>
      <c r="H9" s="128">
        <v>0</v>
      </c>
      <c r="I9" s="7"/>
      <c r="J9" s="7"/>
    </row>
    <row r="10" spans="1:10" s="8" customFormat="1" ht="19.5" customHeight="1">
      <c r="A10" s="61"/>
      <c r="B10" s="95" t="s">
        <v>18</v>
      </c>
      <c r="C10" s="127"/>
      <c r="D10" s="95" t="s">
        <v>19</v>
      </c>
      <c r="E10" s="59">
        <v>17</v>
      </c>
      <c r="F10" s="82">
        <v>0</v>
      </c>
      <c r="G10" s="82">
        <v>0</v>
      </c>
      <c r="H10" s="128">
        <v>0</v>
      </c>
      <c r="I10" s="7"/>
      <c r="J10" s="7"/>
    </row>
    <row r="11" spans="1:10" s="8" customFormat="1" ht="19.5" customHeight="1">
      <c r="A11" s="61"/>
      <c r="B11" s="95" t="s">
        <v>22</v>
      </c>
      <c r="C11" s="127"/>
      <c r="D11" s="95" t="s">
        <v>23</v>
      </c>
      <c r="E11" s="59">
        <v>18</v>
      </c>
      <c r="F11" s="82">
        <v>0</v>
      </c>
      <c r="G11" s="82">
        <v>0</v>
      </c>
      <c r="H11" s="128">
        <v>0</v>
      </c>
      <c r="I11" s="7"/>
      <c r="J11" s="7"/>
    </row>
    <row r="12" spans="1:10" s="8" customFormat="1" ht="19.5" customHeight="1">
      <c r="A12" s="61"/>
      <c r="B12" s="95" t="s">
        <v>26</v>
      </c>
      <c r="C12" s="127"/>
      <c r="D12" s="95" t="s">
        <v>27</v>
      </c>
      <c r="E12" s="59">
        <v>19</v>
      </c>
      <c r="F12" s="82">
        <v>0</v>
      </c>
      <c r="G12" s="82">
        <v>0</v>
      </c>
      <c r="H12" s="128">
        <v>0</v>
      </c>
      <c r="I12" s="7"/>
      <c r="J12" s="7"/>
    </row>
    <row r="13" spans="1:10" s="8" customFormat="1" ht="19.5" customHeight="1">
      <c r="A13" s="61"/>
      <c r="B13" s="95" t="s">
        <v>30</v>
      </c>
      <c r="C13" s="127"/>
      <c r="D13" s="95" t="s">
        <v>31</v>
      </c>
      <c r="E13" s="59">
        <v>20</v>
      </c>
      <c r="F13" s="82">
        <v>0</v>
      </c>
      <c r="G13" s="82">
        <v>0</v>
      </c>
      <c r="H13" s="128">
        <v>0</v>
      </c>
      <c r="I13" s="7"/>
      <c r="J13" s="7"/>
    </row>
    <row r="14" spans="1:10" s="8" customFormat="1" ht="19.5" customHeight="1">
      <c r="A14" s="61"/>
      <c r="B14" s="95" t="s">
        <v>33</v>
      </c>
      <c r="C14" s="127"/>
      <c r="D14" s="132" t="s">
        <v>114</v>
      </c>
      <c r="E14" s="59">
        <v>21</v>
      </c>
      <c r="F14" s="82">
        <v>14460</v>
      </c>
      <c r="G14" s="82">
        <v>14460</v>
      </c>
      <c r="H14" s="128">
        <v>0</v>
      </c>
      <c r="I14" s="7"/>
      <c r="J14" s="7"/>
    </row>
    <row r="15" spans="1:10" s="8" customFormat="1" ht="19.5" customHeight="1">
      <c r="A15" s="57"/>
      <c r="B15" s="95" t="s">
        <v>35</v>
      </c>
      <c r="C15" s="127"/>
      <c r="D15" s="85" t="s">
        <v>115</v>
      </c>
      <c r="E15" s="59">
        <v>22</v>
      </c>
      <c r="F15" s="83">
        <v>687800.7</v>
      </c>
      <c r="G15" s="59">
        <v>687800.7</v>
      </c>
      <c r="H15" s="128">
        <v>0</v>
      </c>
      <c r="I15" s="7"/>
      <c r="J15" s="7"/>
    </row>
    <row r="16" spans="1:10" s="8" customFormat="1" ht="19.5" customHeight="1">
      <c r="A16" s="57"/>
      <c r="B16" s="95"/>
      <c r="C16" s="127"/>
      <c r="D16" s="85" t="s">
        <v>116</v>
      </c>
      <c r="E16" s="59"/>
      <c r="F16" s="83">
        <v>60000</v>
      </c>
      <c r="G16" s="59">
        <v>60000</v>
      </c>
      <c r="H16" s="128">
        <v>0</v>
      </c>
      <c r="I16" s="7"/>
      <c r="J16" s="7"/>
    </row>
    <row r="17" spans="1:10" s="8" customFormat="1" ht="19.5" customHeight="1">
      <c r="A17" s="97" t="s">
        <v>37</v>
      </c>
      <c r="B17" s="95" t="s">
        <v>38</v>
      </c>
      <c r="C17" s="127">
        <f>C8</f>
        <v>726260.7</v>
      </c>
      <c r="D17" s="133" t="s">
        <v>39</v>
      </c>
      <c r="E17" s="59">
        <v>23</v>
      </c>
      <c r="F17" s="83">
        <f>F14+F15+F16</f>
        <v>762260.7</v>
      </c>
      <c r="G17" s="59">
        <f>G14+G15+G16</f>
        <v>762260.7</v>
      </c>
      <c r="H17" s="128">
        <v>0</v>
      </c>
      <c r="I17" s="7"/>
      <c r="J17" s="7"/>
    </row>
    <row r="18" spans="1:10" s="8" customFormat="1" ht="19.5" customHeight="1">
      <c r="A18" s="80" t="s">
        <v>81</v>
      </c>
      <c r="B18" s="95" t="s">
        <v>42</v>
      </c>
      <c r="C18" s="127"/>
      <c r="D18" s="85" t="s">
        <v>82</v>
      </c>
      <c r="E18" s="59">
        <v>24</v>
      </c>
      <c r="F18" s="83"/>
      <c r="G18" s="59"/>
      <c r="H18" s="128"/>
      <c r="I18" s="7"/>
      <c r="J18" s="7"/>
    </row>
    <row r="19" spans="1:10" s="8" customFormat="1" ht="19.5" customHeight="1">
      <c r="A19" s="80" t="s">
        <v>83</v>
      </c>
      <c r="B19" s="95" t="s">
        <v>46</v>
      </c>
      <c r="C19" s="127"/>
      <c r="D19" s="85"/>
      <c r="E19" s="59">
        <v>25</v>
      </c>
      <c r="F19" s="83"/>
      <c r="G19" s="59"/>
      <c r="H19" s="128"/>
      <c r="I19" s="7"/>
      <c r="J19" s="7"/>
    </row>
    <row r="20" spans="1:10" s="8" customFormat="1" ht="19.5" customHeight="1">
      <c r="A20" s="81" t="s">
        <v>84</v>
      </c>
      <c r="B20" s="95" t="s">
        <v>49</v>
      </c>
      <c r="C20" s="129"/>
      <c r="D20" s="130"/>
      <c r="E20" s="59">
        <v>26</v>
      </c>
      <c r="F20" s="84"/>
      <c r="G20" s="59"/>
      <c r="H20" s="128"/>
      <c r="I20" s="7"/>
      <c r="J20" s="7"/>
    </row>
    <row r="21" spans="1:10" s="8" customFormat="1" ht="19.5" customHeight="1">
      <c r="A21" s="81"/>
      <c r="B21" s="95" t="s">
        <v>52</v>
      </c>
      <c r="C21" s="129"/>
      <c r="D21" s="130"/>
      <c r="E21" s="59">
        <v>27</v>
      </c>
      <c r="F21" s="84"/>
      <c r="G21" s="59"/>
      <c r="H21" s="128"/>
      <c r="I21" s="7"/>
      <c r="J21" s="7"/>
    </row>
    <row r="22" spans="1:8" ht="19.5" customHeight="1">
      <c r="A22" s="98" t="s">
        <v>51</v>
      </c>
      <c r="B22" s="95" t="s">
        <v>13</v>
      </c>
      <c r="C22" s="131">
        <f>C17</f>
        <v>726260.7</v>
      </c>
      <c r="D22" s="134" t="s">
        <v>51</v>
      </c>
      <c r="E22" s="59">
        <v>28</v>
      </c>
      <c r="F22" s="84">
        <f>F17</f>
        <v>762260.7</v>
      </c>
      <c r="G22" s="90">
        <f>G17</f>
        <v>762260.7</v>
      </c>
      <c r="H22" s="135">
        <v>0</v>
      </c>
    </row>
    <row r="23" spans="1:8" ht="29.25" customHeight="1">
      <c r="A23" s="158" t="s">
        <v>85</v>
      </c>
      <c r="B23" s="159"/>
      <c r="C23" s="159"/>
      <c r="D23" s="159"/>
      <c r="E23" s="159"/>
      <c r="F23" s="159"/>
      <c r="G23" s="204"/>
      <c r="H23" s="159"/>
    </row>
  </sheetData>
  <mergeCells count="4">
    <mergeCell ref="A2:H2"/>
    <mergeCell ref="A5:C5"/>
    <mergeCell ref="D5:H5"/>
    <mergeCell ref="A23:H23"/>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F28" sqref="F28"/>
    </sheetView>
  </sheetViews>
  <sheetFormatPr defaultColWidth="9.00390625" defaultRowHeight="14.25"/>
  <cols>
    <col min="1" max="2" width="4.625" style="34" customWidth="1"/>
    <col min="3" max="3" width="18.875" style="34" customWidth="1"/>
    <col min="4" max="6" width="32.625" style="34" customWidth="1"/>
    <col min="7" max="16384" width="9.00390625" style="34" bestFit="1" customWidth="1"/>
  </cols>
  <sheetData>
    <row r="1" spans="1:6" s="23" customFormat="1" ht="30" customHeight="1">
      <c r="A1" s="220" t="s">
        <v>86</v>
      </c>
      <c r="B1" s="220"/>
      <c r="C1" s="220"/>
      <c r="D1" s="220"/>
      <c r="E1" s="220"/>
      <c r="F1" s="220"/>
    </row>
    <row r="2" spans="1:6" s="25" customFormat="1" ht="10.5" customHeight="1">
      <c r="A2" s="24"/>
      <c r="B2" s="24"/>
      <c r="C2" s="24"/>
      <c r="F2" s="47" t="s">
        <v>87</v>
      </c>
    </row>
    <row r="3" spans="1:6" s="25" customFormat="1" ht="15" customHeight="1">
      <c r="A3" s="6" t="s">
        <v>127</v>
      </c>
      <c r="B3" s="24"/>
      <c r="C3" s="24"/>
      <c r="D3" s="35"/>
      <c r="E3" s="35"/>
      <c r="F3" s="47" t="s">
        <v>2</v>
      </c>
    </row>
    <row r="4" spans="1:6" s="26" customFormat="1" ht="20.25" customHeight="1">
      <c r="A4" s="221" t="s">
        <v>88</v>
      </c>
      <c r="B4" s="222"/>
      <c r="C4" s="222"/>
      <c r="D4" s="211" t="s">
        <v>39</v>
      </c>
      <c r="E4" s="214" t="s">
        <v>89</v>
      </c>
      <c r="F4" s="217" t="s">
        <v>69</v>
      </c>
    </row>
    <row r="5" spans="1:6" s="26" customFormat="1" ht="24.75" customHeight="1">
      <c r="A5" s="205" t="s">
        <v>62</v>
      </c>
      <c r="B5" s="206"/>
      <c r="C5" s="206" t="s">
        <v>63</v>
      </c>
      <c r="D5" s="212"/>
      <c r="E5" s="215"/>
      <c r="F5" s="218"/>
    </row>
    <row r="6" spans="1:6" s="26" customFormat="1" ht="18" customHeight="1">
      <c r="A6" s="205"/>
      <c r="B6" s="206"/>
      <c r="C6" s="206"/>
      <c r="D6" s="212"/>
      <c r="E6" s="215"/>
      <c r="F6" s="218"/>
    </row>
    <row r="7" spans="1:6" s="26" customFormat="1" ht="22.5" customHeight="1">
      <c r="A7" s="205"/>
      <c r="B7" s="206"/>
      <c r="C7" s="206"/>
      <c r="D7" s="213"/>
      <c r="E7" s="216"/>
      <c r="F7" s="219"/>
    </row>
    <row r="8" spans="1:6" s="26" customFormat="1" ht="22.5" customHeight="1">
      <c r="A8" s="223" t="s">
        <v>64</v>
      </c>
      <c r="B8" s="224"/>
      <c r="C8" s="225"/>
      <c r="D8" s="27">
        <v>1</v>
      </c>
      <c r="E8" s="27">
        <v>2</v>
      </c>
      <c r="F8" s="28">
        <v>3</v>
      </c>
    </row>
    <row r="9" spans="1:6" s="26" customFormat="1" ht="22.5" customHeight="1">
      <c r="A9" s="223" t="s">
        <v>51</v>
      </c>
      <c r="B9" s="224"/>
      <c r="C9" s="225"/>
      <c r="D9" s="40">
        <f>D10+D13+D16</f>
        <v>762260.7</v>
      </c>
      <c r="E9" s="40">
        <f>E10+E13+E16</f>
        <v>662260.7</v>
      </c>
      <c r="F9" s="41">
        <f>F13</f>
        <v>100000</v>
      </c>
    </row>
    <row r="10" spans="1:6" s="31" customFormat="1" ht="22.5" customHeight="1">
      <c r="A10" s="205">
        <v>210</v>
      </c>
      <c r="B10" s="206"/>
      <c r="C10" s="29" t="s">
        <v>131</v>
      </c>
      <c r="D10" s="121">
        <f>E10+F10</f>
        <v>14460</v>
      </c>
      <c r="E10" s="40">
        <v>14460</v>
      </c>
      <c r="F10" s="122">
        <v>0</v>
      </c>
    </row>
    <row r="11" spans="1:6" s="31" customFormat="1" ht="22.5" customHeight="1">
      <c r="A11" s="205">
        <v>21005</v>
      </c>
      <c r="B11" s="206"/>
      <c r="C11" s="30" t="s">
        <v>119</v>
      </c>
      <c r="D11" s="121">
        <f aca="true" t="shared" si="0" ref="D11:D18">E11+F11</f>
        <v>14460</v>
      </c>
      <c r="E11" s="123">
        <v>14460</v>
      </c>
      <c r="F11" s="122">
        <v>0</v>
      </c>
    </row>
    <row r="12" spans="1:6" s="31" customFormat="1" ht="22.5" customHeight="1">
      <c r="A12" s="205">
        <v>210502</v>
      </c>
      <c r="B12" s="206"/>
      <c r="C12" s="29" t="s">
        <v>132</v>
      </c>
      <c r="D12" s="121">
        <f t="shared" si="0"/>
        <v>14460</v>
      </c>
      <c r="E12" s="123">
        <v>14460</v>
      </c>
      <c r="F12" s="122">
        <v>0</v>
      </c>
    </row>
    <row r="13" spans="1:6" s="31" customFormat="1" ht="22.5" customHeight="1">
      <c r="A13" s="205">
        <v>214</v>
      </c>
      <c r="B13" s="206"/>
      <c r="C13" s="30" t="s">
        <v>120</v>
      </c>
      <c r="D13" s="121">
        <f t="shared" si="0"/>
        <v>687800.7</v>
      </c>
      <c r="E13" s="124">
        <v>587800.7</v>
      </c>
      <c r="F13" s="122">
        <v>100000</v>
      </c>
    </row>
    <row r="14" spans="1:6" s="31" customFormat="1" ht="22.5" customHeight="1">
      <c r="A14" s="223">
        <v>21401</v>
      </c>
      <c r="B14" s="225"/>
      <c r="C14" s="30" t="s">
        <v>133</v>
      </c>
      <c r="D14" s="121">
        <f t="shared" si="0"/>
        <v>687800.7</v>
      </c>
      <c r="E14" s="124">
        <v>587800.7</v>
      </c>
      <c r="F14" s="122">
        <v>100000</v>
      </c>
    </row>
    <row r="15" spans="1:6" s="31" customFormat="1" ht="22.5" customHeight="1">
      <c r="A15" s="223">
        <v>2140110</v>
      </c>
      <c r="B15" s="225"/>
      <c r="C15" s="30" t="s">
        <v>134</v>
      </c>
      <c r="D15" s="121">
        <f t="shared" si="0"/>
        <v>687800.7</v>
      </c>
      <c r="E15" s="123">
        <v>587800.7</v>
      </c>
      <c r="F15" s="122">
        <v>100000</v>
      </c>
    </row>
    <row r="16" spans="1:6" s="31" customFormat="1" ht="22.5" customHeight="1">
      <c r="A16" s="205">
        <v>221</v>
      </c>
      <c r="B16" s="206"/>
      <c r="C16" s="30" t="s">
        <v>135</v>
      </c>
      <c r="D16" s="121">
        <f t="shared" si="0"/>
        <v>60000</v>
      </c>
      <c r="E16" s="123">
        <v>60000</v>
      </c>
      <c r="F16" s="122"/>
    </row>
    <row r="17" spans="1:6" s="31" customFormat="1" ht="22.5" customHeight="1">
      <c r="A17" s="205">
        <v>22102</v>
      </c>
      <c r="B17" s="206"/>
      <c r="C17" s="30" t="s">
        <v>125</v>
      </c>
      <c r="D17" s="121">
        <f t="shared" si="0"/>
        <v>60000</v>
      </c>
      <c r="E17" s="123">
        <v>60000</v>
      </c>
      <c r="F17" s="122"/>
    </row>
    <row r="18" spans="1:6" s="31" customFormat="1" ht="22.5" customHeight="1">
      <c r="A18" s="207">
        <v>2210201</v>
      </c>
      <c r="B18" s="208"/>
      <c r="C18" s="32" t="s">
        <v>126</v>
      </c>
      <c r="D18" s="121">
        <f t="shared" si="0"/>
        <v>60000</v>
      </c>
      <c r="E18" s="125">
        <v>60000</v>
      </c>
      <c r="F18" s="126"/>
    </row>
    <row r="19" spans="1:6" ht="32.25" customHeight="1">
      <c r="A19" s="209" t="s">
        <v>90</v>
      </c>
      <c r="B19" s="210"/>
      <c r="C19" s="210"/>
      <c r="D19" s="210"/>
      <c r="E19" s="210"/>
      <c r="F19" s="210"/>
    </row>
    <row r="20" ht="14.25">
      <c r="A20" s="33"/>
    </row>
    <row r="21" ht="14.25">
      <c r="A21" s="33"/>
    </row>
    <row r="22" ht="14.25">
      <c r="A22" s="33"/>
    </row>
    <row r="23" ht="14.25">
      <c r="A23" s="33"/>
    </row>
  </sheetData>
  <mergeCells count="19">
    <mergeCell ref="A14:B14"/>
    <mergeCell ref="A15:B15"/>
    <mergeCell ref="A16:B16"/>
    <mergeCell ref="A12:B12"/>
    <mergeCell ref="A13:B13"/>
    <mergeCell ref="A1:F1"/>
    <mergeCell ref="A4:C4"/>
    <mergeCell ref="A8:C8"/>
    <mergeCell ref="A9:C9"/>
    <mergeCell ref="A17:B17"/>
    <mergeCell ref="A18:B18"/>
    <mergeCell ref="A19:F19"/>
    <mergeCell ref="C5:C7"/>
    <mergeCell ref="D4:D7"/>
    <mergeCell ref="E4:E7"/>
    <mergeCell ref="F4:F7"/>
    <mergeCell ref="A5:B7"/>
    <mergeCell ref="A10:B10"/>
    <mergeCell ref="A11:B11"/>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4"/>
  <sheetViews>
    <sheetView workbookViewId="0" topLeftCell="A10">
      <selection activeCell="I33" sqref="I33"/>
    </sheetView>
  </sheetViews>
  <sheetFormatPr defaultColWidth="9.00390625" defaultRowHeight="14.25"/>
  <cols>
    <col min="1" max="2" width="4.625" style="34" customWidth="1"/>
    <col min="3" max="3" width="23.50390625" style="34" customWidth="1"/>
    <col min="4" max="4" width="28.625" style="34" customWidth="1"/>
    <col min="5" max="5" width="23.875" style="34" customWidth="1"/>
    <col min="6" max="6" width="32.625" style="34" customWidth="1"/>
    <col min="7" max="16384" width="9.00390625" style="34" bestFit="1" customWidth="1"/>
  </cols>
  <sheetData>
    <row r="1" spans="1:6" s="23" customFormat="1" ht="30" customHeight="1">
      <c r="A1" s="220" t="s">
        <v>91</v>
      </c>
      <c r="B1" s="220"/>
      <c r="C1" s="220"/>
      <c r="D1" s="220"/>
      <c r="E1" s="220"/>
      <c r="F1" s="220"/>
    </row>
    <row r="2" spans="1:6" s="25" customFormat="1" ht="10.5" customHeight="1">
      <c r="A2" s="24"/>
      <c r="B2" s="24"/>
      <c r="C2" s="24"/>
      <c r="F2" s="47" t="s">
        <v>92</v>
      </c>
    </row>
    <row r="3" spans="1:6" s="25" customFormat="1" ht="15" customHeight="1">
      <c r="A3" s="6" t="s">
        <v>127</v>
      </c>
      <c r="B3" s="24"/>
      <c r="C3" s="24"/>
      <c r="D3" s="35"/>
      <c r="E3" s="35"/>
      <c r="F3" s="47" t="s">
        <v>2</v>
      </c>
    </row>
    <row r="4" spans="1:6" s="26" customFormat="1" ht="20.25" customHeight="1">
      <c r="A4" s="221" t="s">
        <v>88</v>
      </c>
      <c r="B4" s="222"/>
      <c r="C4" s="222"/>
      <c r="D4" s="211" t="s">
        <v>39</v>
      </c>
      <c r="E4" s="214" t="s">
        <v>93</v>
      </c>
      <c r="F4" s="217" t="s">
        <v>94</v>
      </c>
    </row>
    <row r="5" spans="1:6" s="26" customFormat="1" ht="24.75" customHeight="1">
      <c r="A5" s="205" t="s">
        <v>95</v>
      </c>
      <c r="B5" s="206"/>
      <c r="C5" s="206" t="s">
        <v>63</v>
      </c>
      <c r="D5" s="212"/>
      <c r="E5" s="215"/>
      <c r="F5" s="218"/>
    </row>
    <row r="6" spans="1:6" s="26" customFormat="1" ht="18" customHeight="1">
      <c r="A6" s="205"/>
      <c r="B6" s="206"/>
      <c r="C6" s="206"/>
      <c r="D6" s="212"/>
      <c r="E6" s="215"/>
      <c r="F6" s="218"/>
    </row>
    <row r="7" spans="1:6" s="26" customFormat="1" ht="22.5" customHeight="1">
      <c r="A7" s="205"/>
      <c r="B7" s="206"/>
      <c r="C7" s="206"/>
      <c r="D7" s="213"/>
      <c r="E7" s="216"/>
      <c r="F7" s="219"/>
    </row>
    <row r="8" spans="1:6" s="26" customFormat="1" ht="22.5" customHeight="1">
      <c r="A8" s="223" t="s">
        <v>64</v>
      </c>
      <c r="B8" s="224"/>
      <c r="C8" s="225"/>
      <c r="D8" s="27">
        <v>1</v>
      </c>
      <c r="E8" s="27">
        <v>2</v>
      </c>
      <c r="F8" s="28">
        <v>3</v>
      </c>
    </row>
    <row r="9" spans="1:6" s="26" customFormat="1" ht="22.5" customHeight="1">
      <c r="A9" s="223" t="s">
        <v>51</v>
      </c>
      <c r="B9" s="224"/>
      <c r="C9" s="225"/>
      <c r="D9" s="40">
        <f>E9+F9</f>
        <v>592260.7</v>
      </c>
      <c r="E9" s="145">
        <f>E10+E25</f>
        <v>592260.7</v>
      </c>
      <c r="F9" s="41"/>
    </row>
    <row r="10" spans="1:6" s="31" customFormat="1" ht="22.5" customHeight="1">
      <c r="A10" s="205">
        <v>301</v>
      </c>
      <c r="B10" s="206"/>
      <c r="C10" s="29" t="s">
        <v>136</v>
      </c>
      <c r="D10" s="40">
        <f aca="true" t="shared" si="0" ref="D10:D28">E10+F10</f>
        <v>448855</v>
      </c>
      <c r="E10" s="145">
        <v>448855</v>
      </c>
      <c r="F10" s="122"/>
    </row>
    <row r="11" spans="1:6" s="31" customFormat="1" ht="22.5" customHeight="1">
      <c r="A11" s="205">
        <v>30101</v>
      </c>
      <c r="B11" s="206"/>
      <c r="C11" s="30" t="s">
        <v>137</v>
      </c>
      <c r="D11" s="40">
        <f t="shared" si="0"/>
        <v>138255</v>
      </c>
      <c r="E11" s="145">
        <v>138255</v>
      </c>
      <c r="F11" s="122"/>
    </row>
    <row r="12" spans="1:6" s="31" customFormat="1" ht="22.5" customHeight="1">
      <c r="A12" s="205">
        <v>30102</v>
      </c>
      <c r="B12" s="206"/>
      <c r="C12" s="29" t="s">
        <v>138</v>
      </c>
      <c r="D12" s="40">
        <f t="shared" si="0"/>
        <v>234280</v>
      </c>
      <c r="E12" s="145">
        <v>234280</v>
      </c>
      <c r="F12" s="122"/>
    </row>
    <row r="13" spans="1:6" s="31" customFormat="1" ht="22.5" customHeight="1">
      <c r="A13" s="205">
        <v>30107</v>
      </c>
      <c r="B13" s="206"/>
      <c r="C13" s="30" t="s">
        <v>139</v>
      </c>
      <c r="D13" s="40">
        <f t="shared" si="0"/>
        <v>76320</v>
      </c>
      <c r="E13" s="145">
        <v>76320</v>
      </c>
      <c r="F13" s="122"/>
    </row>
    <row r="14" spans="1:6" s="31" customFormat="1" ht="22.5" customHeight="1">
      <c r="A14" s="205">
        <v>302</v>
      </c>
      <c r="B14" s="206"/>
      <c r="C14" s="29" t="s">
        <v>140</v>
      </c>
      <c r="D14" s="40">
        <f t="shared" si="0"/>
        <v>70000</v>
      </c>
      <c r="E14" s="145"/>
      <c r="F14" s="122">
        <f>F15+F16+F17+F18+F19+F20+F21+F22+F23+F24</f>
        <v>70000</v>
      </c>
    </row>
    <row r="15" spans="1:6" s="31" customFormat="1" ht="22.5" customHeight="1">
      <c r="A15" s="223">
        <v>30201</v>
      </c>
      <c r="B15" s="225"/>
      <c r="C15" s="148" t="s">
        <v>141</v>
      </c>
      <c r="D15" s="40">
        <f t="shared" si="0"/>
        <v>5567.3</v>
      </c>
      <c r="E15" s="149"/>
      <c r="F15" s="150">
        <v>5567.3</v>
      </c>
    </row>
    <row r="16" spans="1:6" s="31" customFormat="1" ht="22.5" customHeight="1">
      <c r="A16" s="223">
        <v>30203</v>
      </c>
      <c r="B16" s="225"/>
      <c r="C16" s="148" t="s">
        <v>142</v>
      </c>
      <c r="D16" s="40">
        <f t="shared" si="0"/>
        <v>1000</v>
      </c>
      <c r="E16" s="149"/>
      <c r="F16" s="150">
        <v>1000</v>
      </c>
    </row>
    <row r="17" spans="1:6" s="31" customFormat="1" ht="22.5" customHeight="1">
      <c r="A17" s="223">
        <v>30204</v>
      </c>
      <c r="B17" s="225"/>
      <c r="C17" s="148" t="s">
        <v>143</v>
      </c>
      <c r="D17" s="40">
        <f t="shared" si="0"/>
        <v>1214.2</v>
      </c>
      <c r="E17" s="149"/>
      <c r="F17" s="150">
        <v>1214.2</v>
      </c>
    </row>
    <row r="18" spans="1:6" s="31" customFormat="1" ht="22.5" customHeight="1">
      <c r="A18" s="223">
        <v>30206</v>
      </c>
      <c r="B18" s="225"/>
      <c r="C18" s="148" t="s">
        <v>144</v>
      </c>
      <c r="D18" s="40">
        <f t="shared" si="0"/>
        <v>1620</v>
      </c>
      <c r="E18" s="149"/>
      <c r="F18" s="150">
        <v>1620</v>
      </c>
    </row>
    <row r="19" spans="1:6" s="31" customFormat="1" ht="22.5" customHeight="1">
      <c r="A19" s="223">
        <v>30207</v>
      </c>
      <c r="B19" s="225"/>
      <c r="C19" s="148" t="s">
        <v>145</v>
      </c>
      <c r="D19" s="40">
        <f t="shared" si="0"/>
        <v>5049.74</v>
      </c>
      <c r="E19" s="149"/>
      <c r="F19" s="150">
        <v>5049.74</v>
      </c>
    </row>
    <row r="20" spans="1:6" s="31" customFormat="1" ht="22.5" customHeight="1">
      <c r="A20" s="223">
        <v>30211</v>
      </c>
      <c r="B20" s="225"/>
      <c r="C20" s="148" t="s">
        <v>146</v>
      </c>
      <c r="D20" s="40">
        <f t="shared" si="0"/>
        <v>13038.82</v>
      </c>
      <c r="E20" s="149"/>
      <c r="F20" s="150">
        <v>13038.82</v>
      </c>
    </row>
    <row r="21" spans="1:6" s="31" customFormat="1" ht="22.5" customHeight="1">
      <c r="A21" s="223">
        <v>302016</v>
      </c>
      <c r="B21" s="225"/>
      <c r="C21" s="148" t="s">
        <v>147</v>
      </c>
      <c r="D21" s="40">
        <f t="shared" si="0"/>
        <v>8500</v>
      </c>
      <c r="E21" s="149"/>
      <c r="F21" s="150">
        <v>8500</v>
      </c>
    </row>
    <row r="22" spans="1:6" s="31" customFormat="1" ht="22.5" customHeight="1">
      <c r="A22" s="223">
        <v>30226</v>
      </c>
      <c r="B22" s="225"/>
      <c r="C22" s="148" t="s">
        <v>148</v>
      </c>
      <c r="D22" s="40">
        <f t="shared" si="0"/>
        <v>10000</v>
      </c>
      <c r="E22" s="149"/>
      <c r="F22" s="150">
        <v>10000</v>
      </c>
    </row>
    <row r="23" spans="1:6" s="31" customFormat="1" ht="22.5" customHeight="1">
      <c r="A23" s="223">
        <v>30231</v>
      </c>
      <c r="B23" s="225"/>
      <c r="C23" s="148" t="s">
        <v>149</v>
      </c>
      <c r="D23" s="40">
        <f t="shared" si="0"/>
        <v>21109.94</v>
      </c>
      <c r="E23" s="149"/>
      <c r="F23" s="150">
        <v>21109.94</v>
      </c>
    </row>
    <row r="24" spans="1:6" s="31" customFormat="1" ht="22.5" customHeight="1">
      <c r="A24" s="228">
        <v>30299</v>
      </c>
      <c r="B24" s="225"/>
      <c r="C24" s="29" t="s">
        <v>150</v>
      </c>
      <c r="D24" s="40">
        <f t="shared" si="0"/>
        <v>2900</v>
      </c>
      <c r="E24" s="145"/>
      <c r="F24" s="123">
        <v>2900</v>
      </c>
    </row>
    <row r="25" spans="1:6" s="31" customFormat="1" ht="22.5" customHeight="1">
      <c r="A25" s="228">
        <v>303</v>
      </c>
      <c r="B25" s="225"/>
      <c r="C25" s="29" t="s">
        <v>151</v>
      </c>
      <c r="D25" s="40">
        <f t="shared" si="0"/>
        <v>143405.7</v>
      </c>
      <c r="E25" s="145">
        <f>E26+E27+E28</f>
        <v>143405.7</v>
      </c>
      <c r="F25" s="123"/>
    </row>
    <row r="26" spans="1:6" s="31" customFormat="1" ht="22.5" customHeight="1">
      <c r="A26" s="228">
        <v>30307</v>
      </c>
      <c r="B26" s="225"/>
      <c r="C26" s="29" t="s">
        <v>152</v>
      </c>
      <c r="D26" s="40">
        <f t="shared" si="0"/>
        <v>14460</v>
      </c>
      <c r="E26" s="145">
        <v>14460</v>
      </c>
      <c r="F26" s="123"/>
    </row>
    <row r="27" spans="1:6" s="31" customFormat="1" ht="22.5" customHeight="1">
      <c r="A27" s="228">
        <v>30311</v>
      </c>
      <c r="B27" s="225"/>
      <c r="C27" s="30" t="s">
        <v>126</v>
      </c>
      <c r="D27" s="40">
        <f t="shared" si="0"/>
        <v>60000</v>
      </c>
      <c r="E27" s="27">
        <v>60000</v>
      </c>
      <c r="F27" s="27"/>
    </row>
    <row r="28" spans="1:6" s="31" customFormat="1" ht="22.5" customHeight="1">
      <c r="A28" s="228">
        <v>300399</v>
      </c>
      <c r="B28" s="225"/>
      <c r="C28" s="29" t="s">
        <v>153</v>
      </c>
      <c r="D28" s="40">
        <f t="shared" si="0"/>
        <v>68945.7</v>
      </c>
      <c r="E28" s="27">
        <v>68945.7</v>
      </c>
      <c r="F28" s="27"/>
    </row>
    <row r="29" spans="1:6" s="31" customFormat="1" ht="22.5" customHeight="1">
      <c r="A29" s="226"/>
      <c r="B29" s="227"/>
      <c r="C29" s="147"/>
      <c r="D29" s="45"/>
      <c r="E29" s="146"/>
      <c r="F29" s="46"/>
    </row>
    <row r="30" spans="1:6" ht="32.25" customHeight="1">
      <c r="A30" s="209" t="s">
        <v>96</v>
      </c>
      <c r="B30" s="210"/>
      <c r="C30" s="210"/>
      <c r="D30" s="210"/>
      <c r="E30" s="210"/>
      <c r="F30" s="210"/>
    </row>
    <row r="31" ht="14.25">
      <c r="A31" s="33"/>
    </row>
    <row r="32" ht="14.25">
      <c r="A32" s="33"/>
    </row>
    <row r="33" ht="14.25">
      <c r="A33" s="33"/>
    </row>
    <row r="34" ht="14.25">
      <c r="A34" s="33"/>
    </row>
  </sheetData>
  <mergeCells count="30">
    <mergeCell ref="A27:B27"/>
    <mergeCell ref="A28:B28"/>
    <mergeCell ref="A23:B23"/>
    <mergeCell ref="A24:B24"/>
    <mergeCell ref="A25:B25"/>
    <mergeCell ref="A26:B26"/>
    <mergeCell ref="A19:B19"/>
    <mergeCell ref="A20:B20"/>
    <mergeCell ref="A21:B21"/>
    <mergeCell ref="A22:B22"/>
    <mergeCell ref="A15:B15"/>
    <mergeCell ref="A16:B16"/>
    <mergeCell ref="A17:B17"/>
    <mergeCell ref="A18:B18"/>
    <mergeCell ref="A12:B12"/>
    <mergeCell ref="A13:B13"/>
    <mergeCell ref="A1:F1"/>
    <mergeCell ref="A4:C4"/>
    <mergeCell ref="A8:C8"/>
    <mergeCell ref="A9:C9"/>
    <mergeCell ref="A14:B14"/>
    <mergeCell ref="A29:B29"/>
    <mergeCell ref="A30:F30"/>
    <mergeCell ref="C5:C7"/>
    <mergeCell ref="D4:D7"/>
    <mergeCell ref="E4:E7"/>
    <mergeCell ref="F4:F7"/>
    <mergeCell ref="A5:B7"/>
    <mergeCell ref="A10:B10"/>
    <mergeCell ref="A11:B11"/>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7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C37" sqref="C37"/>
    </sheetView>
  </sheetViews>
  <sheetFormatPr defaultColWidth="9.00390625" defaultRowHeight="14.25"/>
  <cols>
    <col min="1" max="12" width="10.125" style="34" customWidth="1"/>
    <col min="13" max="16384" width="9.00390625" style="34" bestFit="1" customWidth="1"/>
  </cols>
  <sheetData>
    <row r="1" spans="1:12" s="23" customFormat="1" ht="30" customHeight="1">
      <c r="A1" s="220" t="s">
        <v>97</v>
      </c>
      <c r="B1" s="220"/>
      <c r="C1" s="220"/>
      <c r="D1" s="220"/>
      <c r="E1" s="220"/>
      <c r="F1" s="220"/>
      <c r="G1" s="220"/>
      <c r="H1" s="220"/>
      <c r="I1" s="220"/>
      <c r="J1" s="220"/>
      <c r="K1" s="220"/>
      <c r="L1" s="220"/>
    </row>
    <row r="2" s="25" customFormat="1" ht="10.5" customHeight="1">
      <c r="L2" s="47" t="s">
        <v>98</v>
      </c>
    </row>
    <row r="3" spans="1:12" s="25" customFormat="1" ht="15" customHeight="1">
      <c r="A3" s="6" t="s">
        <v>127</v>
      </c>
      <c r="B3" s="35"/>
      <c r="C3" s="35"/>
      <c r="D3" s="35"/>
      <c r="E3" s="35"/>
      <c r="F3" s="35"/>
      <c r="G3" s="35"/>
      <c r="H3" s="35"/>
      <c r="I3" s="35"/>
      <c r="J3" s="35"/>
      <c r="K3" s="48"/>
      <c r="L3" s="47" t="s">
        <v>2</v>
      </c>
    </row>
    <row r="4" spans="1:12" s="26" customFormat="1" ht="27.75" customHeight="1">
      <c r="A4" s="238" t="s">
        <v>99</v>
      </c>
      <c r="B4" s="239"/>
      <c r="C4" s="239"/>
      <c r="D4" s="239"/>
      <c r="E4" s="239"/>
      <c r="F4" s="240"/>
      <c r="G4" s="241" t="s">
        <v>100</v>
      </c>
      <c r="H4" s="239"/>
      <c r="I4" s="239"/>
      <c r="J4" s="239"/>
      <c r="K4" s="239"/>
      <c r="L4" s="242"/>
    </row>
    <row r="5" spans="1:12" s="26" customFormat="1" ht="30" customHeight="1">
      <c r="A5" s="229" t="s">
        <v>51</v>
      </c>
      <c r="B5" s="231" t="s">
        <v>101</v>
      </c>
      <c r="C5" s="243" t="s">
        <v>102</v>
      </c>
      <c r="D5" s="244"/>
      <c r="E5" s="245"/>
      <c r="F5" s="233" t="s">
        <v>103</v>
      </c>
      <c r="G5" s="234" t="s">
        <v>51</v>
      </c>
      <c r="H5" s="231" t="s">
        <v>101</v>
      </c>
      <c r="I5" s="243" t="s">
        <v>102</v>
      </c>
      <c r="J5" s="244"/>
      <c r="K5" s="245"/>
      <c r="L5" s="236" t="s">
        <v>103</v>
      </c>
    </row>
    <row r="6" spans="1:12" s="26" customFormat="1" ht="30" customHeight="1">
      <c r="A6" s="230"/>
      <c r="B6" s="232"/>
      <c r="C6" s="72" t="s">
        <v>104</v>
      </c>
      <c r="D6" s="72" t="s">
        <v>105</v>
      </c>
      <c r="E6" s="72" t="s">
        <v>106</v>
      </c>
      <c r="F6" s="233"/>
      <c r="G6" s="235"/>
      <c r="H6" s="232"/>
      <c r="I6" s="72" t="s">
        <v>104</v>
      </c>
      <c r="J6" s="72" t="s">
        <v>105</v>
      </c>
      <c r="K6" s="72" t="s">
        <v>106</v>
      </c>
      <c r="L6" s="237"/>
    </row>
    <row r="7" spans="1:12" s="26" customFormat="1" ht="27.75" customHeight="1">
      <c r="A7" s="73">
        <v>1</v>
      </c>
      <c r="B7" s="74">
        <v>2</v>
      </c>
      <c r="C7" s="74">
        <v>3</v>
      </c>
      <c r="D7" s="74">
        <v>4</v>
      </c>
      <c r="E7" s="74">
        <v>5</v>
      </c>
      <c r="F7" s="74">
        <v>6</v>
      </c>
      <c r="G7" s="74">
        <v>7</v>
      </c>
      <c r="H7" s="74">
        <v>8</v>
      </c>
      <c r="I7" s="74">
        <v>9</v>
      </c>
      <c r="J7" s="74">
        <v>10</v>
      </c>
      <c r="K7" s="74">
        <v>11</v>
      </c>
      <c r="L7" s="75">
        <v>12</v>
      </c>
    </row>
    <row r="8" spans="1:12" s="31" customFormat="1" ht="42.75" customHeight="1">
      <c r="A8" s="76">
        <f>C8+F8</f>
        <v>18810</v>
      </c>
      <c r="B8" s="77"/>
      <c r="C8" s="77">
        <v>9405</v>
      </c>
      <c r="D8" s="77"/>
      <c r="E8" s="77">
        <v>9405</v>
      </c>
      <c r="F8" s="77">
        <v>9405</v>
      </c>
      <c r="G8" s="77"/>
      <c r="H8" s="77">
        <v>0</v>
      </c>
      <c r="I8" s="77">
        <v>21109.94</v>
      </c>
      <c r="J8" s="77">
        <v>0</v>
      </c>
      <c r="K8" s="78">
        <v>21109.94</v>
      </c>
      <c r="L8" s="79">
        <v>0</v>
      </c>
    </row>
    <row r="9" spans="1:12" ht="45" customHeight="1">
      <c r="A9" s="209" t="s">
        <v>107</v>
      </c>
      <c r="B9" s="210"/>
      <c r="C9" s="210"/>
      <c r="D9" s="210"/>
      <c r="E9" s="210"/>
      <c r="F9" s="210"/>
      <c r="G9" s="210"/>
      <c r="H9" s="210"/>
      <c r="I9" s="210"/>
      <c r="J9" s="210"/>
      <c r="K9" s="210"/>
      <c r="L9" s="210"/>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24" sqref="D24"/>
    </sheetView>
  </sheetViews>
  <sheetFormatPr defaultColWidth="9.00390625" defaultRowHeight="14.25"/>
  <cols>
    <col min="1" max="2" width="4.625" style="34" customWidth="1"/>
    <col min="3" max="3" width="11.00390625" style="34" customWidth="1"/>
    <col min="4" max="9" width="16.625" style="34" customWidth="1"/>
    <col min="10" max="16384" width="9.00390625" style="34" bestFit="1" customWidth="1"/>
  </cols>
  <sheetData>
    <row r="1" spans="1:9" s="23" customFormat="1" ht="30" customHeight="1">
      <c r="A1" s="220" t="s">
        <v>108</v>
      </c>
      <c r="B1" s="220"/>
      <c r="C1" s="220"/>
      <c r="D1" s="220"/>
      <c r="E1" s="220"/>
      <c r="F1" s="220"/>
      <c r="G1" s="220"/>
      <c r="H1" s="220"/>
      <c r="I1" s="220"/>
    </row>
    <row r="2" spans="1:9" s="25" customFormat="1" ht="10.5" customHeight="1">
      <c r="A2" s="24"/>
      <c r="B2" s="24"/>
      <c r="C2" s="24"/>
      <c r="I2" s="47" t="s">
        <v>109</v>
      </c>
    </row>
    <row r="3" spans="1:9" s="25" customFormat="1" ht="15" customHeight="1">
      <c r="A3" s="6" t="s">
        <v>127</v>
      </c>
      <c r="B3" s="24"/>
      <c r="C3" s="24"/>
      <c r="D3" s="35"/>
      <c r="E3" s="35"/>
      <c r="F3" s="35"/>
      <c r="G3" s="35"/>
      <c r="H3" s="48"/>
      <c r="I3" s="47" t="s">
        <v>2</v>
      </c>
    </row>
    <row r="4" spans="1:9" s="26" customFormat="1" ht="20.25" customHeight="1">
      <c r="A4" s="221" t="s">
        <v>88</v>
      </c>
      <c r="B4" s="222"/>
      <c r="C4" s="222"/>
      <c r="D4" s="211" t="s">
        <v>110</v>
      </c>
      <c r="E4" s="214" t="s">
        <v>111</v>
      </c>
      <c r="F4" s="249" t="s">
        <v>112</v>
      </c>
      <c r="G4" s="250"/>
      <c r="H4" s="250"/>
      <c r="I4" s="217" t="s">
        <v>82</v>
      </c>
    </row>
    <row r="5" spans="1:9" s="26" customFormat="1" ht="27" customHeight="1">
      <c r="A5" s="205" t="s">
        <v>62</v>
      </c>
      <c r="B5" s="206"/>
      <c r="C5" s="206" t="s">
        <v>63</v>
      </c>
      <c r="D5" s="212"/>
      <c r="E5" s="215"/>
      <c r="F5" s="215" t="s">
        <v>104</v>
      </c>
      <c r="G5" s="215" t="s">
        <v>89</v>
      </c>
      <c r="H5" s="212" t="s">
        <v>69</v>
      </c>
      <c r="I5" s="218"/>
    </row>
    <row r="6" spans="1:9" s="26" customFormat="1" ht="18" customHeight="1">
      <c r="A6" s="205"/>
      <c r="B6" s="206"/>
      <c r="C6" s="206"/>
      <c r="D6" s="212"/>
      <c r="E6" s="215"/>
      <c r="F6" s="215"/>
      <c r="G6" s="215"/>
      <c r="H6" s="212"/>
      <c r="I6" s="218"/>
    </row>
    <row r="7" spans="1:9" s="26" customFormat="1" ht="22.5" customHeight="1">
      <c r="A7" s="205"/>
      <c r="B7" s="206"/>
      <c r="C7" s="206"/>
      <c r="D7" s="213"/>
      <c r="E7" s="216"/>
      <c r="F7" s="216"/>
      <c r="G7" s="216"/>
      <c r="H7" s="213"/>
      <c r="I7" s="219"/>
    </row>
    <row r="8" spans="1:9" s="26" customFormat="1" ht="22.5" customHeight="1">
      <c r="A8" s="223" t="s">
        <v>64</v>
      </c>
      <c r="B8" s="224"/>
      <c r="C8" s="225"/>
      <c r="D8" s="27">
        <v>1</v>
      </c>
      <c r="E8" s="27">
        <v>2</v>
      </c>
      <c r="F8" s="27">
        <v>3</v>
      </c>
      <c r="G8" s="27">
        <v>4</v>
      </c>
      <c r="H8" s="51">
        <v>5</v>
      </c>
      <c r="I8" s="28">
        <v>6</v>
      </c>
    </row>
    <row r="9" spans="1:9" s="26" customFormat="1" ht="22.5" customHeight="1">
      <c r="A9" s="246" t="s">
        <v>51</v>
      </c>
      <c r="B9" s="247"/>
      <c r="C9" s="248"/>
      <c r="D9" s="40"/>
      <c r="E9" s="40"/>
      <c r="F9" s="40"/>
      <c r="G9" s="40"/>
      <c r="H9" s="52"/>
      <c r="I9" s="41"/>
    </row>
    <row r="10" spans="1:9" s="31" customFormat="1" ht="22.5" customHeight="1">
      <c r="A10" s="205"/>
      <c r="B10" s="206"/>
      <c r="C10" s="29"/>
      <c r="D10" s="42"/>
      <c r="E10" s="42"/>
      <c r="F10" s="42"/>
      <c r="G10" s="43"/>
      <c r="H10" s="53"/>
      <c r="I10" s="44"/>
    </row>
    <row r="11" spans="1:9" s="31" customFormat="1" ht="22.5" customHeight="1">
      <c r="A11" s="205"/>
      <c r="B11" s="206"/>
      <c r="C11" s="30"/>
      <c r="D11" s="42"/>
      <c r="E11" s="42"/>
      <c r="F11" s="42"/>
      <c r="G11" s="42"/>
      <c r="H11" s="54"/>
      <c r="I11" s="44"/>
    </row>
    <row r="12" spans="1:9" s="31" customFormat="1" ht="22.5" customHeight="1">
      <c r="A12" s="205"/>
      <c r="B12" s="206"/>
      <c r="C12" s="29"/>
      <c r="D12" s="42"/>
      <c r="E12" s="42"/>
      <c r="F12" s="42"/>
      <c r="G12" s="42"/>
      <c r="H12" s="54"/>
      <c r="I12" s="44"/>
    </row>
    <row r="13" spans="1:9" s="31" customFormat="1" ht="22.5" customHeight="1">
      <c r="A13" s="205"/>
      <c r="B13" s="206"/>
      <c r="C13" s="30"/>
      <c r="D13" s="42"/>
      <c r="E13" s="42"/>
      <c r="F13" s="42"/>
      <c r="G13" s="42"/>
      <c r="H13" s="54"/>
      <c r="I13" s="44"/>
    </row>
    <row r="14" spans="1:9" s="31" customFormat="1" ht="22.5" customHeight="1">
      <c r="A14" s="205"/>
      <c r="B14" s="206"/>
      <c r="C14" s="30"/>
      <c r="D14" s="42"/>
      <c r="E14" s="42"/>
      <c r="F14" s="42"/>
      <c r="G14" s="42"/>
      <c r="H14" s="54"/>
      <c r="I14" s="44"/>
    </row>
    <row r="15" spans="1:9" s="31" customFormat="1" ht="22.5" customHeight="1">
      <c r="A15" s="207"/>
      <c r="B15" s="208"/>
      <c r="C15" s="32"/>
      <c r="D15" s="45"/>
      <c r="E15" s="45"/>
      <c r="F15" s="45"/>
      <c r="G15" s="45"/>
      <c r="H15" s="55"/>
      <c r="I15" s="46"/>
    </row>
    <row r="16" spans="1:9" ht="32.25" customHeight="1">
      <c r="A16" s="209" t="s">
        <v>113</v>
      </c>
      <c r="B16" s="210"/>
      <c r="C16" s="210"/>
      <c r="D16" s="210"/>
      <c r="E16" s="210"/>
      <c r="F16" s="210"/>
      <c r="G16" s="210"/>
      <c r="H16" s="210"/>
      <c r="I16" s="210"/>
    </row>
    <row r="17" ht="14.25">
      <c r="A17" s="33"/>
    </row>
    <row r="18" ht="14.25">
      <c r="A18" s="33"/>
    </row>
    <row r="19" ht="14.25">
      <c r="A19" s="33"/>
    </row>
    <row r="20" ht="14.25">
      <c r="A20" s="33"/>
    </row>
  </sheetData>
  <mergeCells count="20">
    <mergeCell ref="A1:I1"/>
    <mergeCell ref="A4:C4"/>
    <mergeCell ref="F4:H4"/>
    <mergeCell ref="A8:C8"/>
    <mergeCell ref="C5:C7"/>
    <mergeCell ref="D4:D7"/>
    <mergeCell ref="E4:E7"/>
    <mergeCell ref="F5:F7"/>
    <mergeCell ref="G5:G7"/>
    <mergeCell ref="H5:H7"/>
    <mergeCell ref="A15:B15"/>
    <mergeCell ref="A16:I16"/>
    <mergeCell ref="A9:C9"/>
    <mergeCell ref="A10:B10"/>
    <mergeCell ref="A11:B11"/>
    <mergeCell ref="A12:B12"/>
    <mergeCell ref="I4:I7"/>
    <mergeCell ref="A5:B7"/>
    <mergeCell ref="A13:B13"/>
    <mergeCell ref="A14:B14"/>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Windows 用户</cp:lastModifiedBy>
  <cp:lastPrinted>2016-09-18T03:39:49Z</cp:lastPrinted>
  <dcterms:created xsi:type="dcterms:W3CDTF">2011-12-26T04:36:18Z</dcterms:created>
  <dcterms:modified xsi:type="dcterms:W3CDTF">2016-09-18T03:40:10Z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