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</sheets>
  <definedNames>
    <definedName name="_xlnm.Print_Area" localSheetId="0">附件2!$A$1:$O$69</definedName>
  </definedNames>
  <calcPr calcId="144525"/>
</workbook>
</file>

<file path=xl/sharedStrings.xml><?xml version="1.0" encoding="utf-8"?>
<sst xmlns="http://schemas.openxmlformats.org/spreadsheetml/2006/main" count="260" uniqueCount="34">
  <si>
    <t>附件2</t>
  </si>
  <si>
    <t>清远市新建商品住房销售价格备案表</t>
  </si>
  <si>
    <t>房地产开发企业名称或中介服务机构名称：清远市远晖建设工程投资有限公司</t>
  </si>
  <si>
    <t>项目(楼盘)名称：</t>
  </si>
  <si>
    <r>
      <rPr>
        <sz val="10"/>
        <rFont val="宋体"/>
        <charset val="134"/>
      </rPr>
      <t>幸福家园12</t>
    </r>
    <r>
      <rPr>
        <sz val="12"/>
        <rFont val="宋体"/>
        <charset val="134"/>
      </rPr>
      <t>号楼</t>
    </r>
    <r>
      <rPr>
        <sz val="12"/>
        <rFont val="宋体"/>
        <charset val="134"/>
      </rPr>
      <t>1</t>
    </r>
    <r>
      <rPr>
        <sz val="12"/>
        <rFont val="宋体"/>
        <charset val="134"/>
      </rPr>
      <t>座</t>
    </r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</si>
  <si>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</si>
  <si>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</si>
  <si>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</si>
  <si>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</si>
  <si>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</si>
  <si>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</si>
  <si>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</si>
  <si>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</si>
  <si>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</si>
  <si>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</si>
  <si>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</si>
  <si>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</si>
  <si>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</si>
  <si>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</si>
  <si>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</si>
  <si>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宋体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</si>
  <si>
    <t>三房两厅</t>
  </si>
  <si>
    <t>待售</t>
  </si>
  <si>
    <t>总售价包含精装修价格约2500元/㎡</t>
  </si>
  <si>
    <r>
      <rPr>
        <sz val="10"/>
        <rFont val="宋体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1座</t>
    </r>
  </si>
  <si>
    <t>四房两厅</t>
  </si>
  <si>
    <t>本楼栋总面积/均价</t>
  </si>
  <si>
    <t xml:space="preserve">   本栋销售住宅共 58 套，销售住宅总建筑面积：6206.46㎡，套内面积：4901.06㎡，分摊面积：1305.40㎡，销售均价：10213元/㎡（建筑面积）、12934元/㎡（套内建筑面积）。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</si>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</sst>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_);[Red]\(0\)"/>
  </numFmts>
  <fonts count="44">
    <font>
      <sz val="12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3"/>
      <name val="Times New Roman"/>
      <charset val="134"/>
    </font>
    <font>
      <sz val="10"/>
      <color rgb="FF000000"/>
      <name val="宋体"/>
      <charset val="134"/>
    </font>
    <font>
      <sz val="16"/>
      <name val="仿宋"/>
      <charset val="134"/>
    </font>
    <font>
      <sz val="1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3"/>
      <color rgb="FF003366"/>
      <name val="宋体"/>
      <charset val="134"/>
    </font>
    <font>
      <sz val="11"/>
      <color rgb="FF808080"/>
      <name val="宋体"/>
      <charset val="134"/>
    </font>
    <font>
      <sz val="11"/>
      <color theme="1"/>
      <name val="宋体"/>
      <charset val="134"/>
      <scheme val="minor"/>
    </font>
    <font>
      <sz val="11"/>
      <color rgb="FFFFFFFF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00336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3333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3339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80008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99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93300"/>
      <name val="宋体"/>
      <charset val="134"/>
    </font>
    <font>
      <b/>
      <sz val="18"/>
      <color rgb="FF00336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000000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FF9900"/>
      <name val="宋体"/>
      <charset val="134"/>
    </font>
    <font>
      <b/>
      <sz val="15"/>
      <color rgb="FF003366"/>
      <name val="宋体"/>
      <charset val="134"/>
    </font>
    <font>
      <b/>
      <sz val="11"/>
      <color rgb="FFFFFFFF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</borders>
  <cellStyleXfs count="362">
    <xf numFmtId="0" fontId="0" fillId="0" borderId="0" applyNumberFormat="0" applyFill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1" borderId="0" applyNumberFormat="0" applyProtection="0">
      <alignment vertical="center"/>
    </xf>
    <xf numFmtId="9" fontId="14" fillId="0" borderId="0" applyFill="0" applyProtection="0">
      <alignment vertical="center"/>
    </xf>
    <xf numFmtId="0" fontId="22" fillId="15" borderId="0" applyNumberFormat="0" applyBorder="0" applyAlignment="0" applyProtection="0">
      <alignment vertical="center"/>
    </xf>
    <xf numFmtId="9" fontId="14" fillId="0" borderId="0" applyFill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3" fillId="0" borderId="0" applyNumberFormat="0" applyFill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0" borderId="0" applyNumberFormat="0" applyFill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0" borderId="0" applyNumberFormat="0" applyFill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13" borderId="9" applyNumberFormat="0" applyProtection="0">
      <alignment vertical="center"/>
    </xf>
    <xf numFmtId="0" fontId="35" fillId="0" borderId="0" applyNumberFormat="0" applyFill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9" borderId="0" applyNumberForma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0" borderId="0" applyNumberFormat="0" applyFill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9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0" fillId="0" borderId="0" applyNumberFormat="0" applyFill="0">
      <alignment vertical="center"/>
    </xf>
    <xf numFmtId="0" fontId="18" fillId="7" borderId="0" applyNumberFormat="0" applyProtection="0">
      <alignment vertical="center"/>
    </xf>
    <xf numFmtId="0" fontId="0" fillId="0" borderId="0" applyNumberFormat="0" applyFill="0">
      <alignment vertical="center"/>
    </xf>
    <xf numFmtId="0" fontId="29" fillId="8" borderId="0" applyNumberForma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3" borderId="0" applyNumberFormat="0" applyProtection="0">
      <alignment vertical="center"/>
    </xf>
    <xf numFmtId="0" fontId="39" fillId="0" borderId="0" applyNumberFormat="0" applyFill="0"/>
    <xf numFmtId="0" fontId="15" fillId="0" borderId="8" applyNumberFormat="0" applyFill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31" borderId="0" applyNumberFormat="0" applyProtection="0">
      <alignment vertical="center"/>
    </xf>
    <xf numFmtId="0" fontId="21" fillId="0" borderId="11" applyNumberFormat="0" applyFill="0" applyProtection="0">
      <alignment vertical="center"/>
    </xf>
    <xf numFmtId="0" fontId="18" fillId="28" borderId="0" applyNumberFormat="0" applyProtection="0">
      <alignment vertical="center"/>
    </xf>
    <xf numFmtId="0" fontId="0" fillId="0" borderId="0" applyNumberFormat="0" applyFill="0">
      <alignment vertical="center"/>
    </xf>
    <xf numFmtId="0" fontId="19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14" fillId="17" borderId="0" applyNumberFormat="0" applyProtection="0">
      <alignment vertical="center"/>
    </xf>
    <xf numFmtId="0" fontId="40" fillId="19" borderId="19" applyNumberFormat="0" applyAlignment="0" applyProtection="0">
      <alignment vertical="center"/>
    </xf>
    <xf numFmtId="0" fontId="14" fillId="20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1" fillId="3" borderId="7" applyNumberFormat="0" applyAlignment="0" applyProtection="0">
      <alignment vertical="center"/>
    </xf>
    <xf numFmtId="0" fontId="14" fillId="8" borderId="0" applyNumberForma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32" borderId="0" applyNumberForma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9" fontId="14" fillId="0" borderId="0" applyFill="0" applyProtection="0">
      <alignment vertical="center"/>
    </xf>
    <xf numFmtId="0" fontId="14" fillId="8" borderId="0" applyNumberFormat="0" applyProtection="0">
      <alignment vertical="center"/>
    </xf>
    <xf numFmtId="9" fontId="14" fillId="0" borderId="0" applyFill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20" borderId="16" applyNumberFormat="0" applyProtection="0">
      <alignment vertical="center"/>
    </xf>
    <xf numFmtId="0" fontId="14" fillId="9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0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8" fillId="10" borderId="0" applyNumberFormat="0" applyProtection="0">
      <alignment vertical="center"/>
    </xf>
    <xf numFmtId="0" fontId="14" fillId="11" borderId="0" applyNumberFormat="0" applyProtection="0">
      <alignment vertical="center"/>
    </xf>
    <xf numFmtId="0" fontId="41" fillId="0" borderId="20" applyNumberFormat="0" applyFill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8" borderId="0" applyNumberFormat="0" applyProtection="0">
      <alignment vertical="center"/>
    </xf>
    <xf numFmtId="0" fontId="0" fillId="13" borderId="9" applyNumberForma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7" borderId="0" applyNumberForma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23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4" fillId="11" borderId="0" applyNumberFormat="0" applyProtection="0">
      <alignment vertical="center"/>
    </xf>
    <xf numFmtId="0" fontId="41" fillId="0" borderId="20" applyNumberFormat="0" applyFill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3" fillId="0" borderId="0" applyNumberFormat="0" applyFill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4" fillId="26" borderId="0" applyNumberFormat="0" applyProtection="0">
      <alignment vertical="center"/>
    </xf>
    <xf numFmtId="0" fontId="41" fillId="0" borderId="20" applyNumberFormat="0" applyFill="0" applyProtection="0">
      <alignment vertical="center"/>
    </xf>
    <xf numFmtId="0" fontId="42" fillId="0" borderId="21" applyNumberFormat="0" applyFill="0" applyProtection="0">
      <alignment vertical="center"/>
    </xf>
    <xf numFmtId="0" fontId="14" fillId="17" borderId="0" applyNumberFormat="0" applyProtection="0">
      <alignment vertical="center"/>
    </xf>
    <xf numFmtId="0" fontId="18" fillId="31" borderId="0" applyNumberFormat="0" applyProtection="0">
      <alignment vertical="center"/>
    </xf>
    <xf numFmtId="0" fontId="23" fillId="16" borderId="12" applyNumberFormat="0" applyProtection="0">
      <alignment vertical="center"/>
    </xf>
    <xf numFmtId="0" fontId="18" fillId="27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14" fillId="0" borderId="0" applyFill="0" applyProtection="0">
      <alignment vertical="center"/>
    </xf>
    <xf numFmtId="0" fontId="14" fillId="8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14" fillId="0" borderId="0" applyNumberFormat="0" applyFill="0">
      <alignment vertical="center"/>
    </xf>
    <xf numFmtId="0" fontId="14" fillId="33" borderId="0" applyNumberFormat="0" applyProtection="0">
      <alignment vertical="center"/>
    </xf>
    <xf numFmtId="0" fontId="14" fillId="0" borderId="0" applyNumberFormat="0" applyFill="0">
      <alignment vertical="center"/>
    </xf>
    <xf numFmtId="0" fontId="14" fillId="39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4" fillId="20" borderId="0" applyNumberFormat="0" applyProtection="0">
      <alignment vertical="center"/>
    </xf>
    <xf numFmtId="0" fontId="18" fillId="27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8" fillId="28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28" borderId="0" applyNumberFormat="0" applyProtection="0">
      <alignment vertical="center"/>
    </xf>
    <xf numFmtId="0" fontId="32" fillId="16" borderId="16" applyNumberFormat="0" applyProtection="0">
      <alignment vertical="center"/>
    </xf>
    <xf numFmtId="0" fontId="14" fillId="28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41" fillId="0" borderId="20" applyNumberFormat="0" applyFill="0" applyProtection="0">
      <alignment vertical="center"/>
    </xf>
    <xf numFmtId="0" fontId="14" fillId="33" borderId="0" applyNumberFormat="0" applyProtection="0">
      <alignment vertical="center"/>
    </xf>
    <xf numFmtId="0" fontId="18" fillId="40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4" fillId="17" borderId="0" applyNumberFormat="0" applyProtection="0">
      <alignment vertical="center"/>
    </xf>
    <xf numFmtId="0" fontId="14" fillId="17" borderId="0" applyNumberFormat="0" applyProtection="0">
      <alignment vertical="center"/>
    </xf>
    <xf numFmtId="9" fontId="14" fillId="0" borderId="0" applyFill="0" applyProtection="0">
      <alignment vertical="center"/>
    </xf>
    <xf numFmtId="0" fontId="18" fillId="27" borderId="0" applyNumberFormat="0" applyProtection="0">
      <alignment vertical="center"/>
    </xf>
    <xf numFmtId="0" fontId="13" fillId="0" borderId="0" applyNumberFormat="0" applyFill="0" applyProtection="0">
      <alignment vertical="center"/>
    </xf>
    <xf numFmtId="0" fontId="14" fillId="20" borderId="0" applyNumberFormat="0" applyProtection="0">
      <alignment vertical="center"/>
    </xf>
    <xf numFmtId="0" fontId="0" fillId="13" borderId="9" applyNumberFormat="0" applyProtection="0">
      <alignment vertical="center"/>
    </xf>
    <xf numFmtId="0" fontId="18" fillId="27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27" borderId="0" applyNumberFormat="0" applyProtection="0">
      <alignment vertical="center"/>
    </xf>
    <xf numFmtId="0" fontId="23" fillId="16" borderId="12" applyNumberFormat="0" applyProtection="0">
      <alignment vertical="center"/>
    </xf>
    <xf numFmtId="0" fontId="18" fillId="40" borderId="0" applyNumberFormat="0" applyProtection="0">
      <alignment vertical="center"/>
    </xf>
    <xf numFmtId="0" fontId="18" fillId="28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8" fillId="28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4" fillId="20" borderId="0" applyNumberFormat="0" applyProtection="0">
      <alignment vertical="center"/>
    </xf>
    <xf numFmtId="0" fontId="14" fillId="0" borderId="0" applyNumberFormat="0" applyFill="0">
      <alignment vertical="center"/>
    </xf>
    <xf numFmtId="0" fontId="18" fillId="7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8" fillId="23" borderId="0" applyNumberFormat="0" applyProtection="0">
      <alignment vertical="center"/>
    </xf>
    <xf numFmtId="0" fontId="14" fillId="28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8" fillId="31" borderId="0" applyNumberFormat="0" applyProtection="0">
      <alignment vertical="center"/>
    </xf>
    <xf numFmtId="0" fontId="18" fillId="31" borderId="0" applyNumberFormat="0" applyProtection="0">
      <alignment vertical="center"/>
    </xf>
    <xf numFmtId="9" fontId="14" fillId="0" borderId="0" applyFill="0" applyProtection="0">
      <alignment vertical="center"/>
    </xf>
    <xf numFmtId="9" fontId="14" fillId="0" borderId="0" applyFill="0" applyProtection="0">
      <alignment vertical="center"/>
    </xf>
    <xf numFmtId="0" fontId="14" fillId="7" borderId="0" applyNumberFormat="0" applyProtection="0">
      <alignment vertical="center"/>
    </xf>
    <xf numFmtId="9" fontId="14" fillId="0" borderId="0" applyFill="0" applyProtection="0">
      <alignment vertical="center"/>
    </xf>
    <xf numFmtId="0" fontId="43" fillId="41" borderId="22" applyNumberFormat="0" applyProtection="0">
      <alignment vertical="center"/>
    </xf>
    <xf numFmtId="0" fontId="42" fillId="0" borderId="21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18" fillId="32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0" fillId="0" borderId="0" applyNumberFormat="0" applyFill="0">
      <alignment vertical="center"/>
    </xf>
    <xf numFmtId="0" fontId="18" fillId="23" borderId="0" applyNumberFormat="0" applyProtection="0">
      <alignment vertical="center"/>
    </xf>
    <xf numFmtId="0" fontId="14" fillId="0" borderId="0" applyNumberFormat="0" applyFill="0">
      <alignment vertical="center"/>
    </xf>
    <xf numFmtId="0" fontId="14" fillId="0" borderId="0" applyNumberFormat="0" applyFill="0">
      <alignment vertical="center"/>
    </xf>
    <xf numFmtId="0" fontId="14" fillId="0" borderId="0" applyNumberFormat="0" applyFill="0">
      <alignment vertical="center"/>
    </xf>
    <xf numFmtId="0" fontId="14" fillId="0" borderId="0" applyNumberFormat="0" applyFill="0">
      <alignment vertical="center"/>
    </xf>
    <xf numFmtId="0" fontId="18" fillId="23" borderId="0" applyNumberForma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/>
    <xf numFmtId="0" fontId="38" fillId="9" borderId="0" applyNumberFormat="0" applyProtection="0">
      <alignment vertical="center"/>
    </xf>
    <xf numFmtId="0" fontId="38" fillId="9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37" fillId="0" borderId="18" applyNumberFormat="0" applyFill="0" applyProtection="0">
      <alignment vertical="center"/>
    </xf>
    <xf numFmtId="0" fontId="37" fillId="0" borderId="18" applyNumberFormat="0" applyFill="0" applyProtection="0">
      <alignment vertical="center"/>
    </xf>
    <xf numFmtId="0" fontId="18" fillId="18" borderId="0" applyNumberFormat="0" applyProtection="0">
      <alignment vertical="center"/>
    </xf>
    <xf numFmtId="0" fontId="37" fillId="0" borderId="18" applyNumberFormat="0" applyFill="0" applyProtection="0">
      <alignment vertical="center"/>
    </xf>
    <xf numFmtId="0" fontId="32" fillId="16" borderId="16" applyNumberFormat="0" applyProtection="0">
      <alignment vertical="center"/>
    </xf>
    <xf numFmtId="0" fontId="32" fillId="16" borderId="16" applyNumberFormat="0" applyProtection="0">
      <alignment vertical="center"/>
    </xf>
    <xf numFmtId="0" fontId="43" fillId="41" borderId="22" applyNumberFormat="0" applyProtection="0">
      <alignment vertical="center"/>
    </xf>
    <xf numFmtId="0" fontId="43" fillId="41" borderId="22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8" fillId="40" borderId="0" applyNumberFormat="0" applyProtection="0">
      <alignment vertical="center"/>
    </xf>
    <xf numFmtId="0" fontId="13" fillId="0" borderId="0" applyNumberFormat="0" applyFill="0" applyProtection="0">
      <alignment vertical="center"/>
    </xf>
    <xf numFmtId="0" fontId="37" fillId="0" borderId="18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8" fillId="27" borderId="0" applyNumberFormat="0" applyProtection="0">
      <alignment vertical="center"/>
    </xf>
    <xf numFmtId="0" fontId="41" fillId="0" borderId="20" applyNumberFormat="0" applyFill="0" applyProtection="0">
      <alignment vertical="center"/>
    </xf>
    <xf numFmtId="0" fontId="41" fillId="0" borderId="20" applyNumberFormat="0" applyFill="0" applyProtection="0">
      <alignment vertical="center"/>
    </xf>
    <xf numFmtId="0" fontId="18" fillId="40" borderId="0" applyNumberFormat="0" applyProtection="0">
      <alignment vertical="center"/>
    </xf>
    <xf numFmtId="0" fontId="18" fillId="32" borderId="0" applyNumberFormat="0" applyProtection="0">
      <alignment vertical="center"/>
    </xf>
    <xf numFmtId="0" fontId="18" fillId="32" borderId="0" applyNumberFormat="0" applyProtection="0">
      <alignment vertical="center"/>
    </xf>
    <xf numFmtId="0" fontId="18" fillId="32" borderId="0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8" fillId="10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23" fillId="16" borderId="12" applyNumberFormat="0" applyProtection="0">
      <alignment vertical="center"/>
    </xf>
    <xf numFmtId="0" fontId="23" fillId="16" borderId="12" applyNumberFormat="0" applyProtection="0">
      <alignment vertical="center"/>
    </xf>
    <xf numFmtId="0" fontId="23" fillId="16" borderId="12" applyNumberFormat="0" applyProtection="0">
      <alignment vertical="center"/>
    </xf>
    <xf numFmtId="0" fontId="27" fillId="20" borderId="16" applyNumberFormat="0" applyProtection="0">
      <alignment vertical="center"/>
    </xf>
    <xf numFmtId="0" fontId="27" fillId="20" borderId="16" applyNumberFormat="0" applyProtection="0">
      <alignment vertical="center"/>
    </xf>
    <xf numFmtId="0" fontId="14" fillId="20" borderId="0" applyNumberFormat="0" applyProtection="0">
      <alignment vertical="center"/>
    </xf>
    <xf numFmtId="0" fontId="0" fillId="13" borderId="9" applyNumberFormat="0" applyProtection="0">
      <alignment vertical="center"/>
    </xf>
    <xf numFmtId="0" fontId="34" fillId="26" borderId="0" applyNumberForma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8" fillId="31" borderId="0" applyNumberFormat="0" applyProtection="0">
      <alignment vertical="center"/>
    </xf>
    <xf numFmtId="0" fontId="14" fillId="11" borderId="0" applyNumberFormat="0" applyProtection="0">
      <alignment vertical="center"/>
    </xf>
    <xf numFmtId="0" fontId="37" fillId="0" borderId="18" applyNumberFormat="0" applyFill="0" applyProtection="0">
      <alignment vertical="center"/>
    </xf>
    <xf numFmtId="0" fontId="18" fillId="31" borderId="0" applyNumberFormat="0" applyProtection="0">
      <alignment vertical="center"/>
    </xf>
    <xf numFmtId="0" fontId="14" fillId="11" borderId="0" applyNumberFormat="0" applyProtection="0">
      <alignment vertical="center"/>
    </xf>
    <xf numFmtId="0" fontId="14" fillId="8" borderId="0" applyNumberFormat="0" applyProtection="0">
      <alignment vertical="center"/>
    </xf>
    <xf numFmtId="0" fontId="14" fillId="20" borderId="0" applyNumberFormat="0" applyProtection="0">
      <alignment vertical="center"/>
    </xf>
    <xf numFmtId="0" fontId="14" fillId="8" borderId="0" applyNumberFormat="0" applyProtection="0">
      <alignment vertical="center"/>
    </xf>
    <xf numFmtId="0" fontId="14" fillId="8" borderId="0" applyNumberFormat="0" applyProtection="0">
      <alignment vertical="center"/>
    </xf>
    <xf numFmtId="0" fontId="14" fillId="8" borderId="0" applyNumberFormat="0" applyProtection="0">
      <alignment vertical="center"/>
    </xf>
    <xf numFmtId="0" fontId="0" fillId="13" borderId="9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14" fillId="9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21" fillId="0" borderId="11" applyNumberFormat="0" applyFill="0" applyProtection="0">
      <alignment vertical="center"/>
    </xf>
    <xf numFmtId="0" fontId="14" fillId="33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4" fillId="39" borderId="0" applyNumberFormat="0" applyProtection="0">
      <alignment vertical="center"/>
    </xf>
    <xf numFmtId="0" fontId="14" fillId="20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28" borderId="0" applyNumberFormat="0" applyProtection="0">
      <alignment vertical="center"/>
    </xf>
    <xf numFmtId="0" fontId="14" fillId="28" borderId="0" applyNumberFormat="0" applyProtection="0">
      <alignment vertical="center"/>
    </xf>
    <xf numFmtId="0" fontId="14" fillId="28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14" fillId="33" borderId="0" applyNumberFormat="0" applyProtection="0">
      <alignment vertical="center"/>
    </xf>
    <xf numFmtId="0" fontId="21" fillId="0" borderId="11" applyNumberFormat="0" applyFill="0" applyProtection="0">
      <alignment vertical="center"/>
    </xf>
    <xf numFmtId="0" fontId="14" fillId="33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5" borderId="0" applyNumberFormat="0" applyProtection="0">
      <alignment vertical="center"/>
    </xf>
    <xf numFmtId="0" fontId="14" fillId="17" borderId="0" applyNumberFormat="0" applyProtection="0">
      <alignment vertical="center"/>
    </xf>
    <xf numFmtId="0" fontId="14" fillId="17" borderId="0" applyNumberFormat="0" applyProtection="0">
      <alignment vertical="center"/>
    </xf>
    <xf numFmtId="0" fontId="14" fillId="17" borderId="0" applyNumberFormat="0" applyProtection="0">
      <alignment vertical="center"/>
    </xf>
    <xf numFmtId="0" fontId="18" fillId="40" borderId="0" applyNumberFormat="0" applyProtection="0">
      <alignment vertical="center"/>
    </xf>
    <xf numFmtId="0" fontId="14" fillId="17" borderId="0" applyNumberFormat="0" applyProtection="0">
      <alignment vertical="center"/>
    </xf>
    <xf numFmtId="0" fontId="18" fillId="27" borderId="0" applyNumberFormat="0" applyProtection="0">
      <alignment vertical="center"/>
    </xf>
    <xf numFmtId="0" fontId="18" fillId="28" borderId="0" applyNumberFormat="0" applyProtection="0">
      <alignment vertical="center"/>
    </xf>
    <xf numFmtId="9" fontId="14" fillId="0" borderId="0" applyFill="0" applyProtection="0">
      <alignment vertical="center"/>
    </xf>
    <xf numFmtId="0" fontId="18" fillId="28" borderId="0" applyNumberFormat="0" applyProtection="0">
      <alignment vertical="center"/>
    </xf>
    <xf numFmtId="0" fontId="23" fillId="16" borderId="12" applyNumberFormat="0" applyProtection="0">
      <alignment vertical="center"/>
    </xf>
    <xf numFmtId="0" fontId="18" fillId="28" borderId="0" applyNumberFormat="0" applyProtection="0">
      <alignment vertical="center"/>
    </xf>
    <xf numFmtId="0" fontId="42" fillId="0" borderId="21" applyNumberFormat="0" applyFill="0" applyProtection="0">
      <alignment vertical="center"/>
    </xf>
    <xf numFmtId="0" fontId="18" fillId="28" borderId="0" applyNumberFormat="0" applyProtection="0">
      <alignment vertical="center"/>
    </xf>
    <xf numFmtId="0" fontId="27" fillId="20" borderId="16" applyNumberFormat="0" applyProtection="0">
      <alignment vertical="center"/>
    </xf>
    <xf numFmtId="0" fontId="18" fillId="7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8" fillId="32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31" borderId="0" applyNumberFormat="0" applyProtection="0">
      <alignment vertical="center"/>
    </xf>
    <xf numFmtId="0" fontId="18" fillId="31" borderId="0" applyNumberFormat="0" applyProtection="0">
      <alignment vertical="center"/>
    </xf>
    <xf numFmtId="0" fontId="32" fillId="16" borderId="16" applyNumberFormat="0" applyProtection="0">
      <alignment vertical="center"/>
    </xf>
    <xf numFmtId="9" fontId="14" fillId="0" borderId="0" applyFill="0" applyProtection="0">
      <alignment vertical="center"/>
    </xf>
    <xf numFmtId="9" fontId="14" fillId="0" borderId="0" applyFill="0" applyProtection="0">
      <alignment vertical="center"/>
    </xf>
    <xf numFmtId="0" fontId="18" fillId="40" borderId="0" applyNumberFormat="0" applyProtection="0">
      <alignment vertical="center"/>
    </xf>
    <xf numFmtId="0" fontId="42" fillId="0" borderId="21" applyNumberFormat="0" applyFill="0" applyProtection="0">
      <alignment vertical="center"/>
    </xf>
    <xf numFmtId="0" fontId="42" fillId="0" borderId="21" applyNumberFormat="0" applyFill="0" applyProtection="0">
      <alignment vertical="center"/>
    </xf>
    <xf numFmtId="0" fontId="42" fillId="0" borderId="21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35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29" fillId="8" borderId="0" applyNumberFormat="0" applyProtection="0">
      <alignment vertical="center"/>
    </xf>
    <xf numFmtId="0" fontId="32" fillId="16" borderId="16" applyNumberFormat="0" applyProtection="0">
      <alignment vertical="center"/>
    </xf>
    <xf numFmtId="0" fontId="29" fillId="8" borderId="0" applyNumberFormat="0" applyProtection="0">
      <alignment vertical="center"/>
    </xf>
    <xf numFmtId="0" fontId="29" fillId="8" borderId="0" applyNumberFormat="0" applyProtection="0">
      <alignment vertical="center"/>
    </xf>
    <xf numFmtId="0" fontId="29" fillId="8" borderId="0" applyNumberForma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/>
    <xf numFmtId="0" fontId="38" fillId="9" borderId="0" applyNumberFormat="0" applyProtection="0">
      <alignment vertical="center"/>
    </xf>
    <xf numFmtId="0" fontId="38" fillId="9" borderId="0" applyNumberFormat="0" applyProtection="0">
      <alignment vertical="center"/>
    </xf>
    <xf numFmtId="0" fontId="38" fillId="9" borderId="0" applyNumberFormat="0" applyProtection="0">
      <alignment vertical="center"/>
    </xf>
    <xf numFmtId="0" fontId="38" fillId="9" borderId="0" applyNumberFormat="0" applyProtection="0">
      <alignment vertical="center"/>
    </xf>
    <xf numFmtId="0" fontId="38" fillId="9" borderId="0" applyNumberFormat="0" applyProtection="0">
      <alignment vertical="center"/>
    </xf>
    <xf numFmtId="0" fontId="37" fillId="0" borderId="18" applyNumberFormat="0" applyFill="0" applyProtection="0">
      <alignment vertical="center"/>
    </xf>
    <xf numFmtId="0" fontId="37" fillId="0" borderId="18" applyNumberFormat="0" applyFill="0" applyProtection="0">
      <alignment vertical="center"/>
    </xf>
    <xf numFmtId="0" fontId="18" fillId="10" borderId="0" applyNumberFormat="0" applyProtection="0">
      <alignment vertical="center"/>
    </xf>
    <xf numFmtId="0" fontId="37" fillId="0" borderId="18" applyNumberFormat="0" applyFill="0" applyProtection="0">
      <alignment vertical="center"/>
    </xf>
    <xf numFmtId="0" fontId="32" fillId="16" borderId="16" applyNumberFormat="0" applyProtection="0">
      <alignment vertical="center"/>
    </xf>
    <xf numFmtId="0" fontId="32" fillId="16" borderId="16" applyNumberFormat="0" applyProtection="0">
      <alignment vertical="center"/>
    </xf>
    <xf numFmtId="0" fontId="32" fillId="16" borderId="16" applyNumberFormat="0" applyProtection="0">
      <alignment vertical="center"/>
    </xf>
    <xf numFmtId="0" fontId="43" fillId="41" borderId="22" applyNumberFormat="0" applyProtection="0">
      <alignment vertical="center"/>
    </xf>
    <xf numFmtId="0" fontId="43" fillId="41" borderId="22" applyNumberFormat="0" applyProtection="0">
      <alignment vertical="center"/>
    </xf>
    <xf numFmtId="0" fontId="43" fillId="41" borderId="22" applyNumberFormat="0" applyProtection="0">
      <alignment vertical="center"/>
    </xf>
    <xf numFmtId="0" fontId="43" fillId="41" borderId="22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8" fillId="18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6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41" fillId="0" borderId="20" applyNumberFormat="0" applyFill="0" applyProtection="0">
      <alignment vertical="center"/>
    </xf>
    <xf numFmtId="0" fontId="18" fillId="40" borderId="0" applyNumberFormat="0" applyProtection="0">
      <alignment vertical="center"/>
    </xf>
    <xf numFmtId="0" fontId="18" fillId="32" borderId="0" applyNumberFormat="0" applyProtection="0">
      <alignment vertical="center"/>
    </xf>
    <xf numFmtId="0" fontId="18" fillId="10" borderId="0" applyNumberFormat="0" applyProtection="0">
      <alignment vertical="center"/>
    </xf>
    <xf numFmtId="0" fontId="18" fillId="10" borderId="0" applyNumberFormat="0" applyProtection="0">
      <alignment vertical="center"/>
    </xf>
    <xf numFmtId="0" fontId="18" fillId="10" borderId="0" applyNumberFormat="0" applyProtection="0">
      <alignment vertical="center"/>
    </xf>
    <xf numFmtId="0" fontId="18" fillId="18" borderId="0" applyNumberFormat="0" applyProtection="0">
      <alignment vertical="center"/>
    </xf>
    <xf numFmtId="0" fontId="18" fillId="23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34" fillId="26" borderId="0" applyNumberFormat="0" applyProtection="0">
      <alignment vertical="center"/>
    </xf>
    <xf numFmtId="0" fontId="23" fillId="16" borderId="12" applyNumberFormat="0" applyProtection="0">
      <alignment vertical="center"/>
    </xf>
    <xf numFmtId="0" fontId="23" fillId="16" borderId="12" applyNumberFormat="0" applyProtection="0">
      <alignment vertical="center"/>
    </xf>
    <xf numFmtId="0" fontId="23" fillId="16" borderId="12" applyNumberFormat="0" applyProtection="0">
      <alignment vertical="center"/>
    </xf>
    <xf numFmtId="0" fontId="27" fillId="20" borderId="16" applyNumberFormat="0" applyProtection="0">
      <alignment vertical="center"/>
    </xf>
    <xf numFmtId="0" fontId="27" fillId="20" borderId="16" applyNumberFormat="0" applyProtection="0">
      <alignment vertical="center"/>
    </xf>
    <xf numFmtId="0" fontId="27" fillId="20" borderId="16" applyNumberFormat="0" applyProtection="0">
      <alignment vertical="center"/>
    </xf>
    <xf numFmtId="0" fontId="27" fillId="20" borderId="16" applyNumberFormat="0" applyProtection="0">
      <alignment vertical="center"/>
    </xf>
    <xf numFmtId="0" fontId="0" fillId="13" borderId="9" applyNumberFormat="0" applyProtection="0">
      <alignment vertical="center"/>
    </xf>
    <xf numFmtId="0" fontId="0" fillId="13" borderId="9" applyNumberFormat="0" applyProtection="0">
      <alignment vertical="center"/>
    </xf>
    <xf numFmtId="0" fontId="0" fillId="13" borderId="9" applyNumberFormat="0" applyProtection="0">
      <alignment vertical="center"/>
    </xf>
  </cellStyleXfs>
  <cellXfs count="30"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17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177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6" fillId="2" borderId="2" xfId="177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18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178" fontId="10" fillId="2" borderId="0" xfId="0" applyNumberFormat="1" applyFont="1" applyFill="1" applyAlignment="1">
      <alignment vertical="center" wrapText="1"/>
    </xf>
  </cellXfs>
  <cellStyles count="362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好 3 2 2" xfId="7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强调文字颜色 5 3 3" xfId="14"/>
    <cellStyle name="60% - 强调文字颜色 6 3 2" xfId="15"/>
    <cellStyle name="超链接" xfId="16" builtinId="8"/>
    <cellStyle name="20% - 强调文字颜色 2 3 2" xfId="17"/>
    <cellStyle name="百分比" xfId="18" builtinId="5"/>
    <cellStyle name="60% - 强调文字颜色 4 2 2 2" xfId="19"/>
    <cellStyle name="已访问的超链接" xfId="20" builtinId="9"/>
    <cellStyle name="常规 6" xfId="21"/>
    <cellStyle name="60% - 强调文字颜色 2 3" xfId="22"/>
    <cellStyle name="注释" xfId="23" builtinId="10"/>
    <cellStyle name="60% - 强调文字颜色 2" xfId="24" builtinId="36"/>
    <cellStyle name="常规 5 2 4" xfId="25"/>
    <cellStyle name="标题 4" xfId="26" builtinId="19"/>
    <cellStyle name="警告文本" xfId="27" builtinId="11"/>
    <cellStyle name="强调文字颜色 1 2 3" xfId="28"/>
    <cellStyle name="常规 5 2" xfId="29"/>
    <cellStyle name="标题" xfId="30" builtinId="15"/>
    <cellStyle name="解释性文本" xfId="31" builtinId="53"/>
    <cellStyle name="20% - 强调文字颜色 5 3 3" xfId="32"/>
    <cellStyle name="标题 1" xfId="33" builtinId="16"/>
    <cellStyle name="60% - 强调文字颜色 2 2 2 2" xfId="34"/>
    <cellStyle name="标题 2" xfId="35" builtinId="17"/>
    <cellStyle name="60% - 强调文字颜色 1" xfId="36" builtinId="32"/>
    <cellStyle name="常规 5 2 3" xfId="37"/>
    <cellStyle name="标题 3" xfId="38" builtinId="18"/>
    <cellStyle name="60% - 强调文字颜色 4" xfId="39" builtinId="44"/>
    <cellStyle name="输出" xfId="40" builtinId="21"/>
    <cellStyle name="40% - 强调文字颜色 3 3 3" xfId="41"/>
    <cellStyle name="计算" xfId="42" builtinId="22"/>
    <cellStyle name="20% - 强调文字颜色 5 3" xfId="43"/>
    <cellStyle name="40% - 强调文字颜色 4 2" xfId="44"/>
    <cellStyle name="检查单元格" xfId="45" builtinId="23"/>
    <cellStyle name="常规 8 3" xfId="46"/>
    <cellStyle name="20% - 强调文字颜色 6" xfId="47" builtinId="50"/>
    <cellStyle name="检查单元格 3 3" xfId="48"/>
    <cellStyle name="强调文字颜色 2" xfId="49" builtinId="33"/>
    <cellStyle name="链接单元格" xfId="50" builtinId="24"/>
    <cellStyle name="60% - 强调文字颜色 3 2 2 2" xfId="51"/>
    <cellStyle name="20% - 强调文字颜色 2 3" xfId="52"/>
    <cellStyle name="60% - 强调文字颜色 4 2 3" xfId="53"/>
    <cellStyle name="汇总" xfId="54" builtinId="25"/>
    <cellStyle name="好" xfId="55" builtinId="26"/>
    <cellStyle name="适中" xfId="56" builtinId="28"/>
    <cellStyle name="20% - 强调文字颜色 3 3" xfId="57"/>
    <cellStyle name="警告文本 3 2 2" xfId="58"/>
    <cellStyle name="20% - 强调文字颜色 5" xfId="59" builtinId="46"/>
    <cellStyle name="强调文字颜色 1" xfId="60" builtinId="29"/>
    <cellStyle name="解释性文本 3 2 2" xfId="61"/>
    <cellStyle name="20% - 强调文字颜色 6 3" xfId="62"/>
    <cellStyle name="链接单元格 3" xfId="63"/>
    <cellStyle name="20% - 强调文字颜色 1" xfId="64" builtinId="30"/>
    <cellStyle name="汇总 3 3" xfId="65"/>
    <cellStyle name="40% - 强调文字颜色 1" xfId="66" builtinId="31"/>
    <cellStyle name="链接单元格 4" xfId="67"/>
    <cellStyle name="输出 2" xfId="68"/>
    <cellStyle name="20% - 强调文字颜色 2" xfId="69" builtinId="34"/>
    <cellStyle name="40% - 强调文字颜色 4 3 3" xfId="70"/>
    <cellStyle name="40% - 强调文字颜色 2" xfId="71" builtinId="35"/>
    <cellStyle name="强调文字颜色 3" xfId="72" builtinId="37"/>
    <cellStyle name="强调文字颜色 4" xfId="73" builtinId="41"/>
    <cellStyle name="强调文字颜色 2 2 2 2" xfId="74"/>
    <cellStyle name="链接单元格 3 3" xfId="75"/>
    <cellStyle name="20% - 强调文字颜色 1 3" xfId="76"/>
    <cellStyle name="汇总 3 2 2" xfId="77"/>
    <cellStyle name="20% - 强调文字颜色 4" xfId="78" builtinId="42"/>
    <cellStyle name="计算 3" xfId="79"/>
    <cellStyle name="40% - 强调文字颜色 4" xfId="80" builtinId="43"/>
    <cellStyle name="强调文字颜色 5" xfId="81" builtinId="45"/>
    <cellStyle name="计算 4" xfId="82"/>
    <cellStyle name="60% - 强调文字颜色 5 2 2 2" xfId="83"/>
    <cellStyle name="40% - 强调文字颜色 5" xfId="84" builtinId="47"/>
    <cellStyle name="60% - 强调文字颜色 5" xfId="85" builtinId="48"/>
    <cellStyle name="强调文字颜色 6" xfId="86" builtinId="49"/>
    <cellStyle name="40% - 强调文字颜色 6" xfId="87" builtinId="51"/>
    <cellStyle name="20% - 强调文字颜色 3 3 2" xfId="88"/>
    <cellStyle name="60% - 强调文字颜色 6" xfId="89" builtinId="52"/>
    <cellStyle name="输出 2 2" xfId="90"/>
    <cellStyle name="20% - 强调文字颜色 2 2" xfId="91"/>
    <cellStyle name="20% - 强调文字颜色 3 2" xfId="92"/>
    <cellStyle name="常规 3" xfId="93"/>
    <cellStyle name="20% - 强调文字颜色 4 2" xfId="94"/>
    <cellStyle name="常规 4" xfId="95"/>
    <cellStyle name="20% - 强调文字颜色 4 3" xfId="96"/>
    <cellStyle name="常规 8 2 2" xfId="97"/>
    <cellStyle name="20% - 强调文字颜色 5 2" xfId="98"/>
    <cellStyle name="20% - 强调文字颜色 6 2" xfId="99"/>
    <cellStyle name="40% - 强调文字颜色 4 4" xfId="100"/>
    <cellStyle name="20% - 强调文字颜色 6 2 2" xfId="101"/>
    <cellStyle name="40% - 强调文字颜色 4 3 2 2" xfId="102"/>
    <cellStyle name="40% - 强调文字颜色 1 2" xfId="103"/>
    <cellStyle name="40% - 强调文字颜色 1 2 2" xfId="104"/>
    <cellStyle name="常规 9 2" xfId="105"/>
    <cellStyle name="40% - 强调文字颜色 1 3" xfId="106"/>
    <cellStyle name="20% - 强调文字颜色 1 2 3" xfId="107"/>
    <cellStyle name="40% - 强调文字颜色 2 2" xfId="108"/>
    <cellStyle name="40% - 强调文字颜色 2 3" xfId="109"/>
    <cellStyle name="20% - 强调文字颜色 1 3 3" xfId="110"/>
    <cellStyle name="40% - 强调文字颜色 3 2" xfId="111"/>
    <cellStyle name="计算 2 3" xfId="112"/>
    <cellStyle name="40% - 强调文字颜色 3 3" xfId="113"/>
    <cellStyle name="计算 3 3" xfId="114"/>
    <cellStyle name="40% - 强调文字颜色 4 3" xfId="115"/>
    <cellStyle name="好 2 3" xfId="116"/>
    <cellStyle name="40% - 强调文字颜色 5 2" xfId="117"/>
    <cellStyle name="40% - 强调文字颜色 5 3" xfId="118"/>
    <cellStyle name="60% - 强调文字颜色 5 3" xfId="119"/>
    <cellStyle name="40% - 强调文字颜色 5 3 2" xfId="120"/>
    <cellStyle name="好 3 3" xfId="121"/>
    <cellStyle name="20% - 强调文字颜色 3 3 2 2" xfId="122"/>
    <cellStyle name="适中 2 2" xfId="123"/>
    <cellStyle name="40% - 强调文字颜色 6 2" xfId="124"/>
    <cellStyle name="强调文字颜色 3 2 2" xfId="125"/>
    <cellStyle name="40% - 强调文字颜色 6 3" xfId="126"/>
    <cellStyle name="强调文字颜色 3 2 2 2" xfId="127"/>
    <cellStyle name="解释性文本 3" xfId="128"/>
    <cellStyle name="40% - 强调文字颜色 6 3 2" xfId="129"/>
    <cellStyle name="20% - 强调文字颜色 3 4" xfId="130"/>
    <cellStyle name="60% - 强调文字颜色 1 2" xfId="131"/>
    <cellStyle name="60% - 强调文字颜色 1 3" xfId="132"/>
    <cellStyle name="20% - 强调文字颜色 4 4" xfId="133"/>
    <cellStyle name="常规 5" xfId="134"/>
    <cellStyle name="60% - 强调文字颜色 2 2" xfId="135"/>
    <cellStyle name="20% - 强调文字颜色 5 4" xfId="136"/>
    <cellStyle name="60% - 强调文字颜色 3 2" xfId="137"/>
    <cellStyle name="强调文字颜色 2 2 3" xfId="138"/>
    <cellStyle name="60% - 强调文字颜色 3 2 2" xfId="139"/>
    <cellStyle name="好 2 2 2" xfId="140"/>
    <cellStyle name="60% - 强调文字颜色 3 3" xfId="141"/>
    <cellStyle name="20% - 强调文字颜色 6 4" xfId="142"/>
    <cellStyle name="60% - 强调文字颜色 4 2" xfId="143"/>
    <cellStyle name="强调文字颜色 3 2 3" xfId="144"/>
    <cellStyle name="40% - 强调文字颜色 6 4" xfId="145"/>
    <cellStyle name="60% - 强调文字颜色 4 2 2" xfId="146"/>
    <cellStyle name="60% - 强调文字颜色 4 3" xfId="147"/>
    <cellStyle name="60% - 强调文字颜色 5 2" xfId="148"/>
    <cellStyle name="60% - 强调文字颜色 6 2" xfId="149"/>
    <cellStyle name="20% - 强调文字颜色 6 3 2 2" xfId="150"/>
    <cellStyle name="60% - 强调文字颜色 6 3" xfId="151"/>
    <cellStyle name="差 4" xfId="152"/>
    <cellStyle name="百分比 2" xfId="153"/>
    <cellStyle name="百分比 2 4" xfId="154"/>
    <cellStyle name="百分比 2 5" xfId="155"/>
    <cellStyle name="标题 1 2" xfId="156"/>
    <cellStyle name="标题 1 3" xfId="157"/>
    <cellStyle name="标题 2 2" xfId="158"/>
    <cellStyle name="标题 2 3" xfId="159"/>
    <cellStyle name="标题 3 2" xfId="160"/>
    <cellStyle name="标题 3 3" xfId="161"/>
    <cellStyle name="解释性文本 2 3" xfId="162"/>
    <cellStyle name="20% - 强调文字颜色 1 2 2 2" xfId="163"/>
    <cellStyle name="标题 5" xfId="164"/>
    <cellStyle name="强调文字颜色 1 4" xfId="165"/>
    <cellStyle name="标题 5 2" xfId="166"/>
    <cellStyle name="标题 6" xfId="167"/>
    <cellStyle name="常规 10" xfId="168"/>
    <cellStyle name="常规 2" xfId="169"/>
    <cellStyle name="60% - 强调文字颜色 2 2 3" xfId="170"/>
    <cellStyle name="常规 5 3" xfId="171"/>
    <cellStyle name="常规 5 3 2" xfId="172"/>
    <cellStyle name="常规 5 4" xfId="173"/>
    <cellStyle name="常规 5 5" xfId="174"/>
    <cellStyle name="60% - 强调文字颜色 2 4" xfId="175"/>
    <cellStyle name="常规 7" xfId="176"/>
    <cellStyle name="常规 8" xfId="177"/>
    <cellStyle name="警告文本 3 3" xfId="178"/>
    <cellStyle name="常规 9" xfId="179"/>
    <cellStyle name="常规_层差" xfId="180"/>
    <cellStyle name="好 2" xfId="181"/>
    <cellStyle name="好 3" xfId="182"/>
    <cellStyle name="汇总 2" xfId="183"/>
    <cellStyle name="汇总 3" xfId="184"/>
    <cellStyle name="计算 3 2 2" xfId="185"/>
    <cellStyle name="汇总 2 3" xfId="186"/>
    <cellStyle name="标题 4 4" xfId="187"/>
    <cellStyle name="检查单元格 2" xfId="188"/>
    <cellStyle name="40% - 强调文字颜色 4 2 3" xfId="189"/>
    <cellStyle name="检查单元格 3" xfId="190"/>
    <cellStyle name="解释性文本 2" xfId="191"/>
    <cellStyle name="警告文本 2" xfId="192"/>
    <cellStyle name="警告文本 3" xfId="193"/>
    <cellStyle name="链接单元格 2" xfId="194"/>
    <cellStyle name="检查单元格 3 2 2" xfId="195"/>
    <cellStyle name="60% - 强调文字颜色 5 3 3" xfId="196"/>
    <cellStyle name="强调文字颜色 1 2" xfId="197"/>
    <cellStyle name="强调文字颜色 1 3" xfId="198"/>
    <cellStyle name="强调文字颜色 2 2" xfId="199"/>
    <cellStyle name="强调文字颜色 2 2 2" xfId="200"/>
    <cellStyle name="强调文字颜色 2 3" xfId="201"/>
    <cellStyle name="强调文字颜色 3 2" xfId="202"/>
    <cellStyle name="强调文字颜色 3 3" xfId="203"/>
    <cellStyle name="强调文字颜色 4 2" xfId="204"/>
    <cellStyle name="强调文字颜色 4 2 2" xfId="205"/>
    <cellStyle name="强调文字颜色 4 3" xfId="206"/>
    <cellStyle name="强调文字颜色 5 2" xfId="207"/>
    <cellStyle name="强调文字颜色 5 2 2" xfId="208"/>
    <cellStyle name="强调文字颜色 5 3" xfId="209"/>
    <cellStyle name="强调文字颜色 6 2" xfId="210"/>
    <cellStyle name="强调文字颜色 6 2 2" xfId="211"/>
    <cellStyle name="强调文字颜色 6 3" xfId="212"/>
    <cellStyle name="20% - 强调文字颜色 3 3 3" xfId="213"/>
    <cellStyle name="适中 3" xfId="214"/>
    <cellStyle name="强调文字颜色 2 3 2 2" xfId="215"/>
    <cellStyle name="输入 2" xfId="216"/>
    <cellStyle name="输入 3" xfId="217"/>
    <cellStyle name="60% - 强调文字颜色 2 3 2 2" xfId="218"/>
    <cellStyle name="注释 2 2" xfId="219"/>
    <cellStyle name="标题 4 2 2 2" xfId="220"/>
    <cellStyle name="60% - 强调文字颜色 2 3 3" xfId="221"/>
    <cellStyle name="注释 3" xfId="222"/>
    <cellStyle name="注释 4" xfId="223"/>
    <cellStyle name="20% - 强调文字颜色 4 2 3" xfId="224"/>
    <cellStyle name="百分比 2 4 2 2" xfId="225"/>
    <cellStyle name="常规 10 2" xfId="226"/>
    <cellStyle name="常规 11" xfId="227"/>
    <cellStyle name="强调文字颜色 5 2 2 2" xfId="228"/>
    <cellStyle name="40% - 强调文字颜色 1 4" xfId="229"/>
    <cellStyle name="常规 9 3" xfId="230"/>
    <cellStyle name="常规 9 2 2" xfId="231"/>
    <cellStyle name="20% - 强调文字颜色 1 4" xfId="232"/>
    <cellStyle name="20% - 强调文字颜色 1 3 2 2" xfId="233"/>
    <cellStyle name="20% - 强调文字颜色 2 4" xfId="234"/>
    <cellStyle name="百分比 2 2 2 2" xfId="235"/>
    <cellStyle name="20% - 强调文字颜色 2 2 3" xfId="236"/>
    <cellStyle name="20% - 强调文字颜色 2 2 2 2" xfId="237"/>
    <cellStyle name="20% - 强调文字颜色 2 3 3" xfId="238"/>
    <cellStyle name="20% - 强调文字颜色 2 3 2 2" xfId="239"/>
    <cellStyle name="20% - 强调文字颜色 3 2 3" xfId="240"/>
    <cellStyle name="20% - 强调文字颜色 3 2 2 2" xfId="241"/>
    <cellStyle name="20% - 强调文字颜色 4 2 2 2" xfId="242"/>
    <cellStyle name="20% - 强调文字颜色 4 3 3" xfId="243"/>
    <cellStyle name="20% - 强调文字颜色 4 3 2 2" xfId="244"/>
    <cellStyle name="20% - 强调文字颜色 5 2 3" xfId="245"/>
    <cellStyle name="20% - 强调文字颜色 5 2 2 2" xfId="246"/>
    <cellStyle name="20% - 强调文字颜色 5 3 2 2" xfId="247"/>
    <cellStyle name="20% - 强调文字颜色 6 2 3" xfId="248"/>
    <cellStyle name="20% - 强调文字颜色 6 2 2 2" xfId="249"/>
    <cellStyle name="20% - 强调文字颜色 6 3 3" xfId="250"/>
    <cellStyle name="40% - 强调文字颜色 1 2 3" xfId="251"/>
    <cellStyle name="40% - 强调文字颜色 1 2 2 2" xfId="252"/>
    <cellStyle name="40% - 强调文字颜色 1 3 3" xfId="253"/>
    <cellStyle name="40% - 强调文字颜色 1 3 2 2" xfId="254"/>
    <cellStyle name="60% - 强调文字颜色 6 2 2 2" xfId="255"/>
    <cellStyle name="40% - 强调文字颜色 2 4" xfId="256"/>
    <cellStyle name="40% - 强调文字颜色 2 2 3" xfId="257"/>
    <cellStyle name="40% - 强调文字颜色 2 2 2 2" xfId="258"/>
    <cellStyle name="40% - 强调文字颜色 2 3 3" xfId="259"/>
    <cellStyle name="40% - 强调文字颜色 2 3 2 2" xfId="260"/>
    <cellStyle name="40% - 强调文字颜色 3 4" xfId="261"/>
    <cellStyle name="40% - 强调文字颜色 3 2 3" xfId="262"/>
    <cellStyle name="40% - 强调文字颜色 3 2 2 2" xfId="263"/>
    <cellStyle name="检查单元格 4" xfId="264"/>
    <cellStyle name="40% - 强调文字颜色 3 3 2 2" xfId="265"/>
    <cellStyle name="40% - 强调文字颜色 4 2 2 2" xfId="266"/>
    <cellStyle name="40% - 强调文字颜色 5 4" xfId="267"/>
    <cellStyle name="60% - 强调文字颜色 4 4" xfId="268"/>
    <cellStyle name="40% - 强调文字颜色 5 2 3" xfId="269"/>
    <cellStyle name="强调文字颜色 3 3 3" xfId="270"/>
    <cellStyle name="40% - 强调文字颜色 5 2 2 2" xfId="271"/>
    <cellStyle name="60% - 强调文字颜色 5 4" xfId="272"/>
    <cellStyle name="40% - 强调文字颜色 5 3 3" xfId="273"/>
    <cellStyle name="强调文字颜色 4 3 3" xfId="274"/>
    <cellStyle name="40% - 强调文字颜色 5 3 2 2" xfId="275"/>
    <cellStyle name="40% - 强调文字颜色 6 2 3" xfId="276"/>
    <cellStyle name="40% - 强调文字颜色 6 2 2 2" xfId="277"/>
    <cellStyle name="解释性文本 4" xfId="278"/>
    <cellStyle name="40% - 强调文字颜色 6 3 3" xfId="279"/>
    <cellStyle name="40% - 强调文字颜色 6 3 2 2" xfId="280"/>
    <cellStyle name="60% - 强调文字颜色 1 4" xfId="281"/>
    <cellStyle name="60% - 强调文字颜色 1 2 3" xfId="282"/>
    <cellStyle name="60% - 强调文字颜色 1 2 2 2" xfId="283"/>
    <cellStyle name="60% - 强调文字颜色 1 3 3" xfId="284"/>
    <cellStyle name="60% - 强调文字颜色 1 3 2 2" xfId="285"/>
    <cellStyle name="60% - 强调文字颜色 3 4" xfId="286"/>
    <cellStyle name="60% - 强调文字颜色 3 2 3" xfId="287"/>
    <cellStyle name="标题 4 3 2 2" xfId="288"/>
    <cellStyle name="60% - 强调文字颜色 3 3 3" xfId="289"/>
    <cellStyle name="60% - 强调文字颜色 3 3 2 2" xfId="290"/>
    <cellStyle name="检查单元格 2 2 2" xfId="291"/>
    <cellStyle name="60% - 强调文字颜色 4 3 3" xfId="292"/>
    <cellStyle name="60% - 强调文字颜色 4 3 2 2" xfId="293"/>
    <cellStyle name="60% - 强调文字颜色 5 2 3" xfId="294"/>
    <cellStyle name="60% - 强调文字颜色 5 3 2 2" xfId="295"/>
    <cellStyle name="60% - 强调文字颜色 6 4" xfId="296"/>
    <cellStyle name="60% - 强调文字颜色 6 2 3" xfId="297"/>
    <cellStyle name="60% - 强调文字颜色 6 3 3" xfId="298"/>
    <cellStyle name="60% - 强调文字颜色 6 3 2 2" xfId="299"/>
    <cellStyle name="百分比 2 2 3" xfId="300"/>
    <cellStyle name="百分比 2 3 2 3" xfId="301"/>
    <cellStyle name="百分比 2 4 4" xfId="302"/>
    <cellStyle name="百分比 2 4 2 3" xfId="303"/>
    <cellStyle name="百分比 2 5 2" xfId="304"/>
    <cellStyle name="标题 7" xfId="305"/>
    <cellStyle name="标题 1 4" xfId="306"/>
    <cellStyle name="标题 1 2 3" xfId="307"/>
    <cellStyle name="标题 1 2 2 2" xfId="308"/>
    <cellStyle name="汇总 4" xfId="309"/>
    <cellStyle name="标题 1 3 3" xfId="310"/>
    <cellStyle name="标题 5 3" xfId="311"/>
    <cellStyle name="标题 1 3 2 2" xfId="312"/>
    <cellStyle name="标题 2 4" xfId="313"/>
    <cellStyle name="标题 2 2 3" xfId="314"/>
    <cellStyle name="标题 2 2 2 2" xfId="315"/>
    <cellStyle name="标题 2 3 3" xfId="316"/>
    <cellStyle name="标题 2 3 2 2" xfId="317"/>
    <cellStyle name="标题 3 4" xfId="318"/>
    <cellStyle name="标题 3 2 3" xfId="319"/>
    <cellStyle name="标题 3 2 2 2" xfId="320"/>
    <cellStyle name="标题 3 3 3" xfId="321"/>
    <cellStyle name="标题 3 3 2 2" xfId="322"/>
    <cellStyle name="标题 4 2 3" xfId="323"/>
    <cellStyle name="警告文本 2 2 2" xfId="324"/>
    <cellStyle name="标题 4 3 3" xfId="325"/>
    <cellStyle name="标题 5 2 2" xfId="326"/>
    <cellStyle name="标题 6 3" xfId="327"/>
    <cellStyle name="标题 6 2 2" xfId="328"/>
    <cellStyle name="差 2 3" xfId="329"/>
    <cellStyle name="差 2 2 2" xfId="330"/>
    <cellStyle name="差 3 3" xfId="331"/>
    <cellStyle name="差 3 2 2" xfId="332"/>
    <cellStyle name="常规 10 3" xfId="333"/>
    <cellStyle name="链接单元格 2 2 2" xfId="334"/>
    <cellStyle name="常规_层差 2" xfId="335"/>
    <cellStyle name="好 4" xfId="336"/>
    <cellStyle name="汇总 2 2 2" xfId="337"/>
    <cellStyle name="计算 2 2 2" xfId="338"/>
    <cellStyle name="检查单元格 2 3" xfId="339"/>
    <cellStyle name="解释性文本 2 2 2" xfId="340"/>
    <cellStyle name="解释性文本 3 3" xfId="341"/>
    <cellStyle name="警告文本 4" xfId="342"/>
    <cellStyle name="警告文本 2 3" xfId="343"/>
    <cellStyle name="链接单元格 2 3" xfId="344"/>
    <cellStyle name="链接单元格 3 2 2" xfId="345"/>
    <cellStyle name="强调文字颜色 1 2 2 2" xfId="346"/>
    <cellStyle name="强调文字颜色 1 3 3" xfId="347"/>
    <cellStyle name="强调文字颜色 1 3 2 2" xfId="348"/>
    <cellStyle name="强调文字颜色 2 4" xfId="349"/>
    <cellStyle name="强调文字颜色 2 3 3" xfId="350"/>
    <cellStyle name="强调文字颜色 3 4" xfId="351"/>
    <cellStyle name="强调文字颜色 3 3 2 2" xfId="352"/>
    <cellStyle name="强调文字颜色 4 4" xfId="353"/>
    <cellStyle name="强调文字颜色 4 2 3" xfId="354"/>
    <cellStyle name="强调文字颜色 4 2 2 2" xfId="355"/>
    <cellStyle name="强调文字颜色 4 3 2 2" xfId="356"/>
    <cellStyle name="强调文字颜色 5 4" xfId="357"/>
    <cellStyle name="强调文字颜色 5 2 3" xfId="358"/>
    <cellStyle name="强调文字颜色 5 3 2 2" xfId="359"/>
    <cellStyle name="强调文字颜色 6 4" xfId="360"/>
    <cellStyle name="强调文字颜色 6 2 3" xfId="3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topLeftCell="A22" workbookViewId="0">
      <selection activeCell="O67" sqref="O67"/>
    </sheetView>
  </sheetViews>
  <sheetFormatPr defaultColWidth="9" defaultRowHeight="14.25"/>
  <cols>
    <col min="1" max="1" width="3.875" style="2" customWidth="1"/>
    <col min="2" max="2" width="11.5" style="2" customWidth="1"/>
    <col min="3" max="3" width="7.875" style="2" customWidth="1"/>
    <col min="4" max="4" width="6.375" style="2" customWidth="1"/>
    <col min="5" max="5" width="9.125" style="2" customWidth="1"/>
    <col min="6" max="6" width="10.75" style="2" customWidth="1"/>
    <col min="7" max="7" width="9.625" style="2" customWidth="1"/>
    <col min="8" max="8" width="10" style="2" customWidth="1"/>
    <col min="9" max="9" width="10.375" style="2" customWidth="1"/>
    <col min="10" max="10" width="10.625" style="2" customWidth="1"/>
    <col min="11" max="11" width="11.125" style="2" customWidth="1"/>
    <col min="12" max="12" width="13" style="2" customWidth="1"/>
    <col min="13" max="13" width="10" style="2" customWidth="1"/>
    <col min="14" max="14" width="8.75" style="2" customWidth="1"/>
    <col min="15" max="15" width="33.875" style="2" customWidth="1"/>
    <col min="16" max="16384" width="9" style="2"/>
  </cols>
  <sheetData>
    <row r="1" ht="18" customHeight="1" spans="1:2">
      <c r="A1" s="3" t="s">
        <v>0</v>
      </c>
      <c r="B1" s="3"/>
    </row>
    <row r="2" ht="41.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6" customHeight="1" spans="1:15">
      <c r="A3" s="5" t="s">
        <v>2</v>
      </c>
      <c r="B3" s="5"/>
      <c r="C3" s="5"/>
      <c r="D3" s="5"/>
      <c r="E3" s="5"/>
      <c r="F3" s="5"/>
      <c r="G3" s="6"/>
      <c r="H3" s="6"/>
      <c r="I3" s="2" t="s">
        <v>3</v>
      </c>
      <c r="K3" s="2" t="s">
        <v>4</v>
      </c>
      <c r="M3" s="6"/>
      <c r="N3" s="16"/>
      <c r="O3" s="16"/>
    </row>
    <row r="4" ht="30" customHeight="1" spans="1:15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7" t="s">
        <v>19</v>
      </c>
    </row>
    <row r="5" spans="1: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</row>
    <row r="6" s="1" customFormat="1" ht="24.95" customHeight="1" spans="1:15">
      <c r="A6" s="9">
        <v>1</v>
      </c>
      <c r="B6" s="9" t="s">
        <v>20</v>
      </c>
      <c r="C6" s="9">
        <v>201</v>
      </c>
      <c r="D6" s="9">
        <v>2</v>
      </c>
      <c r="E6" s="10" t="s">
        <v>21</v>
      </c>
      <c r="F6" s="11">
        <v>3</v>
      </c>
      <c r="G6" s="12">
        <v>96.29</v>
      </c>
      <c r="H6" s="12">
        <v>20.25</v>
      </c>
      <c r="I6" s="12">
        <v>76.04</v>
      </c>
      <c r="J6" s="17">
        <v>10903.9873556202</v>
      </c>
      <c r="K6" s="18">
        <f t="shared" ref="K6:K64" si="0">L6/I6</f>
        <v>13807.7977705506</v>
      </c>
      <c r="L6" s="17">
        <v>1049944.94247266</v>
      </c>
      <c r="M6" s="14"/>
      <c r="N6" s="19" t="s">
        <v>22</v>
      </c>
      <c r="O6" s="19" t="s">
        <v>23</v>
      </c>
    </row>
    <row r="7" s="1" customFormat="1" ht="24.95" customHeight="1" spans="1:15">
      <c r="A7" s="9">
        <v>2</v>
      </c>
      <c r="B7" s="9" t="s">
        <v>20</v>
      </c>
      <c r="C7" s="9">
        <v>301</v>
      </c>
      <c r="D7" s="9">
        <v>3</v>
      </c>
      <c r="E7" s="10" t="s">
        <v>21</v>
      </c>
      <c r="F7" s="13">
        <v>3</v>
      </c>
      <c r="G7" s="12">
        <v>96.29</v>
      </c>
      <c r="H7" s="12">
        <v>20.25</v>
      </c>
      <c r="I7" s="12">
        <v>76.04</v>
      </c>
      <c r="J7" s="17">
        <v>9586.12061275317</v>
      </c>
      <c r="K7" s="18">
        <f t="shared" si="0"/>
        <v>12138.973616544</v>
      </c>
      <c r="L7" s="17">
        <v>923047.553802003</v>
      </c>
      <c r="M7" s="14"/>
      <c r="N7" s="19" t="s">
        <v>22</v>
      </c>
      <c r="O7" s="19" t="s">
        <v>23</v>
      </c>
    </row>
    <row r="8" s="1" customFormat="1" ht="24.95" customHeight="1" spans="1:15">
      <c r="A8" s="9">
        <v>3</v>
      </c>
      <c r="B8" s="9" t="s">
        <v>24</v>
      </c>
      <c r="C8" s="9">
        <v>401</v>
      </c>
      <c r="D8" s="9">
        <v>4</v>
      </c>
      <c r="E8" s="10" t="s">
        <v>21</v>
      </c>
      <c r="F8" s="13">
        <v>3</v>
      </c>
      <c r="G8" s="12">
        <v>96.29</v>
      </c>
      <c r="H8" s="12">
        <v>20.25</v>
      </c>
      <c r="I8" s="12">
        <v>76.04</v>
      </c>
      <c r="J8" s="17">
        <v>9347.33072757065</v>
      </c>
      <c r="K8" s="18">
        <f t="shared" si="0"/>
        <v>11836.5922640423</v>
      </c>
      <c r="L8" s="17">
        <v>900054.475757778</v>
      </c>
      <c r="M8" s="14"/>
      <c r="N8" s="19" t="s">
        <v>22</v>
      </c>
      <c r="O8" s="19" t="s">
        <v>23</v>
      </c>
    </row>
    <row r="9" s="1" customFormat="1" ht="24.95" customHeight="1" spans="1:15">
      <c r="A9" s="9">
        <v>4</v>
      </c>
      <c r="B9" s="9" t="s">
        <v>24</v>
      </c>
      <c r="C9" s="9">
        <v>501</v>
      </c>
      <c r="D9" s="9">
        <v>5</v>
      </c>
      <c r="E9" s="10" t="s">
        <v>21</v>
      </c>
      <c r="F9" s="11">
        <v>3</v>
      </c>
      <c r="G9" s="12">
        <v>96.29</v>
      </c>
      <c r="H9" s="12">
        <v>20.25</v>
      </c>
      <c r="I9" s="12">
        <v>76.04</v>
      </c>
      <c r="J9" s="17">
        <v>9396.93668642182</v>
      </c>
      <c r="K9" s="18">
        <f t="shared" si="0"/>
        <v>11899.4086472325</v>
      </c>
      <c r="L9" s="17">
        <v>904831.033535557</v>
      </c>
      <c r="M9" s="14"/>
      <c r="N9" s="19" t="s">
        <v>22</v>
      </c>
      <c r="O9" s="19" t="s">
        <v>23</v>
      </c>
    </row>
    <row r="10" s="1" customFormat="1" ht="24.95" customHeight="1" spans="1:15">
      <c r="A10" s="9">
        <v>5</v>
      </c>
      <c r="B10" s="9" t="s">
        <v>24</v>
      </c>
      <c r="C10" s="9">
        <v>601</v>
      </c>
      <c r="D10" s="9">
        <v>6</v>
      </c>
      <c r="E10" s="10" t="s">
        <v>21</v>
      </c>
      <c r="F10" s="13">
        <v>3</v>
      </c>
      <c r="G10" s="12">
        <v>96.29</v>
      </c>
      <c r="H10" s="12">
        <v>20.25</v>
      </c>
      <c r="I10" s="12">
        <v>76.04</v>
      </c>
      <c r="J10" s="17">
        <v>9446.55294979283</v>
      </c>
      <c r="K10" s="18">
        <f t="shared" si="0"/>
        <v>11962.2380791104</v>
      </c>
      <c r="L10" s="17">
        <v>909608.583535551</v>
      </c>
      <c r="M10" s="14"/>
      <c r="N10" s="19" t="s">
        <v>22</v>
      </c>
      <c r="O10" s="19" t="s">
        <v>23</v>
      </c>
    </row>
    <row r="11" s="1" customFormat="1" ht="24.95" customHeight="1" spans="1:15">
      <c r="A11" s="9">
        <v>6</v>
      </c>
      <c r="B11" s="9" t="s">
        <v>24</v>
      </c>
      <c r="C11" s="9">
        <v>1101</v>
      </c>
      <c r="D11" s="9">
        <v>11</v>
      </c>
      <c r="E11" s="10" t="s">
        <v>21</v>
      </c>
      <c r="F11" s="11">
        <v>3</v>
      </c>
      <c r="G11" s="12">
        <v>96.29</v>
      </c>
      <c r="H11" s="12">
        <v>20.25</v>
      </c>
      <c r="I11" s="12">
        <v>76.04</v>
      </c>
      <c r="J11" s="17">
        <v>9694.60335308846</v>
      </c>
      <c r="K11" s="18">
        <f t="shared" si="0"/>
        <v>12276.3460924367</v>
      </c>
      <c r="L11" s="17">
        <v>933493.356868887</v>
      </c>
      <c r="M11" s="14"/>
      <c r="N11" s="19" t="s">
        <v>22</v>
      </c>
      <c r="O11" s="19" t="s">
        <v>23</v>
      </c>
    </row>
    <row r="12" s="1" customFormat="1" ht="24.95" customHeight="1" spans="1:15">
      <c r="A12" s="9">
        <v>7</v>
      </c>
      <c r="B12" s="9" t="s">
        <v>24</v>
      </c>
      <c r="C12" s="9">
        <v>1401</v>
      </c>
      <c r="D12" s="9">
        <v>14</v>
      </c>
      <c r="E12" s="10" t="s">
        <v>21</v>
      </c>
      <c r="F12" s="11">
        <v>3</v>
      </c>
      <c r="G12" s="12">
        <v>96.29</v>
      </c>
      <c r="H12" s="12">
        <v>20.25</v>
      </c>
      <c r="I12" s="12">
        <v>76.04</v>
      </c>
      <c r="J12" s="17">
        <v>9795.317</v>
      </c>
      <c r="K12" s="18">
        <f t="shared" si="0"/>
        <v>12403.8805093372</v>
      </c>
      <c r="L12" s="17">
        <v>943191.07393</v>
      </c>
      <c r="M12" s="14"/>
      <c r="N12" s="19" t="s">
        <v>22</v>
      </c>
      <c r="O12" s="19" t="s">
        <v>23</v>
      </c>
    </row>
    <row r="13" s="1" customFormat="1" ht="24.95" customHeight="1" spans="1:15">
      <c r="A13" s="9">
        <v>8</v>
      </c>
      <c r="B13" s="9" t="s">
        <v>24</v>
      </c>
      <c r="C13" s="9">
        <v>1501</v>
      </c>
      <c r="D13" s="9">
        <v>15</v>
      </c>
      <c r="E13" s="10" t="s">
        <v>21</v>
      </c>
      <c r="F13" s="13">
        <v>3</v>
      </c>
      <c r="G13" s="12">
        <v>96.29</v>
      </c>
      <c r="H13" s="12">
        <v>20.25</v>
      </c>
      <c r="I13" s="12">
        <v>76.04</v>
      </c>
      <c r="J13" s="17">
        <v>9843.44183868176</v>
      </c>
      <c r="K13" s="18">
        <f t="shared" si="0"/>
        <v>12464.8213393828</v>
      </c>
      <c r="L13" s="17">
        <v>947825.014646666</v>
      </c>
      <c r="M13" s="14"/>
      <c r="N13" s="19" t="s">
        <v>22</v>
      </c>
      <c r="O13" s="19" t="s">
        <v>23</v>
      </c>
    </row>
    <row r="14" s="1" customFormat="1" ht="24.95" customHeight="1" spans="1:15">
      <c r="A14" s="9">
        <v>9</v>
      </c>
      <c r="B14" s="9" t="s">
        <v>24</v>
      </c>
      <c r="C14" s="9">
        <v>1601</v>
      </c>
      <c r="D14" s="9">
        <v>16</v>
      </c>
      <c r="E14" s="10" t="s">
        <v>21</v>
      </c>
      <c r="F14" s="13">
        <v>3</v>
      </c>
      <c r="G14" s="12">
        <v>96.29</v>
      </c>
      <c r="H14" s="12">
        <v>20.25</v>
      </c>
      <c r="I14" s="12">
        <v>76.04</v>
      </c>
      <c r="J14" s="17">
        <v>9893.04779753291</v>
      </c>
      <c r="K14" s="18">
        <f t="shared" si="0"/>
        <v>12527.6377225729</v>
      </c>
      <c r="L14" s="17">
        <v>952601.572424444</v>
      </c>
      <c r="M14" s="14"/>
      <c r="N14" s="19" t="s">
        <v>22</v>
      </c>
      <c r="O14" s="19" t="s">
        <v>23</v>
      </c>
    </row>
    <row r="15" s="1" customFormat="1" ht="24.95" customHeight="1" spans="1:15">
      <c r="A15" s="9">
        <v>10</v>
      </c>
      <c r="B15" s="9" t="s">
        <v>24</v>
      </c>
      <c r="C15" s="9">
        <v>1801</v>
      </c>
      <c r="D15" s="9">
        <v>18</v>
      </c>
      <c r="E15" s="10" t="s">
        <v>21</v>
      </c>
      <c r="F15" s="13">
        <v>3</v>
      </c>
      <c r="G15" s="12">
        <v>96.29</v>
      </c>
      <c r="H15" s="12">
        <v>20.25</v>
      </c>
      <c r="I15" s="12">
        <v>76.04</v>
      </c>
      <c r="J15" s="17">
        <v>9942.66406090398</v>
      </c>
      <c r="K15" s="18">
        <f t="shared" si="0"/>
        <v>12590.4671544509</v>
      </c>
      <c r="L15" s="17">
        <v>957379.122424444</v>
      </c>
      <c r="M15" s="14"/>
      <c r="N15" s="19" t="s">
        <v>22</v>
      </c>
      <c r="O15" s="19" t="s">
        <v>23</v>
      </c>
    </row>
    <row r="16" s="1" customFormat="1" ht="24.95" customHeight="1" spans="1:15">
      <c r="A16" s="9">
        <v>11</v>
      </c>
      <c r="B16" s="9" t="s">
        <v>24</v>
      </c>
      <c r="C16" s="9">
        <v>2101</v>
      </c>
      <c r="D16" s="9">
        <v>21</v>
      </c>
      <c r="E16" s="10" t="s">
        <v>21</v>
      </c>
      <c r="F16" s="13">
        <v>3</v>
      </c>
      <c r="G16" s="12">
        <v>96.29</v>
      </c>
      <c r="H16" s="12">
        <v>20.25</v>
      </c>
      <c r="I16" s="12">
        <v>76.04</v>
      </c>
      <c r="J16" s="17">
        <v>10071.6560411488</v>
      </c>
      <c r="K16" s="18">
        <f t="shared" si="0"/>
        <v>12753.8106286457</v>
      </c>
      <c r="L16" s="17">
        <v>969799.760202222</v>
      </c>
      <c r="M16" s="14"/>
      <c r="N16" s="19" t="s">
        <v>22</v>
      </c>
      <c r="O16" s="19" t="s">
        <v>23</v>
      </c>
    </row>
    <row r="17" s="1" customFormat="1" ht="24.95" customHeight="1" spans="1:15">
      <c r="A17" s="9">
        <v>12</v>
      </c>
      <c r="B17" s="9" t="s">
        <v>24</v>
      </c>
      <c r="C17" s="9">
        <v>2201</v>
      </c>
      <c r="D17" s="9">
        <v>22</v>
      </c>
      <c r="E17" s="10" t="s">
        <v>21</v>
      </c>
      <c r="F17" s="13">
        <v>3</v>
      </c>
      <c r="G17" s="12">
        <v>96.29</v>
      </c>
      <c r="H17" s="12">
        <v>20.25</v>
      </c>
      <c r="I17" s="12">
        <v>76.04</v>
      </c>
      <c r="J17" s="17">
        <v>10101.4154946516</v>
      </c>
      <c r="K17" s="18">
        <f t="shared" si="0"/>
        <v>12791.4952390847</v>
      </c>
      <c r="L17" s="17">
        <v>972665.29798</v>
      </c>
      <c r="M17" s="14"/>
      <c r="N17" s="19" t="s">
        <v>22</v>
      </c>
      <c r="O17" s="19" t="s">
        <v>23</v>
      </c>
    </row>
    <row r="18" s="1" customFormat="1" ht="24.95" customHeight="1" spans="1:15">
      <c r="A18" s="9">
        <v>13</v>
      </c>
      <c r="B18" s="9" t="s">
        <v>24</v>
      </c>
      <c r="C18" s="9">
        <v>2301</v>
      </c>
      <c r="D18" s="9">
        <v>23</v>
      </c>
      <c r="E18" s="10" t="s">
        <v>21</v>
      </c>
      <c r="F18" s="11">
        <v>3</v>
      </c>
      <c r="G18" s="12">
        <v>96.29</v>
      </c>
      <c r="H18" s="12">
        <v>20.25</v>
      </c>
      <c r="I18" s="12">
        <v>76.04</v>
      </c>
      <c r="J18" s="17">
        <v>10051.8095358004</v>
      </c>
      <c r="K18" s="18">
        <f t="shared" si="0"/>
        <v>12728.6788558946</v>
      </c>
      <c r="L18" s="17">
        <v>967888.740202222</v>
      </c>
      <c r="M18" s="14"/>
      <c r="N18" s="19" t="s">
        <v>22</v>
      </c>
      <c r="O18" s="19" t="s">
        <v>23</v>
      </c>
    </row>
    <row r="19" s="1" customFormat="1" ht="24.95" customHeight="1" spans="1:15">
      <c r="A19" s="9">
        <v>14</v>
      </c>
      <c r="B19" s="9" t="s">
        <v>24</v>
      </c>
      <c r="C19" s="9">
        <v>202</v>
      </c>
      <c r="D19" s="9">
        <v>2</v>
      </c>
      <c r="E19" s="10" t="s">
        <v>25</v>
      </c>
      <c r="F19" s="13">
        <v>3</v>
      </c>
      <c r="G19" s="12">
        <v>119.42</v>
      </c>
      <c r="H19" s="12">
        <v>25.12</v>
      </c>
      <c r="I19" s="12">
        <v>94.3</v>
      </c>
      <c r="J19" s="17">
        <v>10244.4447093284</v>
      </c>
      <c r="K19" s="18">
        <f t="shared" si="0"/>
        <v>12973.3996520466</v>
      </c>
      <c r="L19" s="17">
        <v>1223391.587188</v>
      </c>
      <c r="M19" s="14"/>
      <c r="N19" s="19" t="s">
        <v>22</v>
      </c>
      <c r="O19" s="19" t="s">
        <v>23</v>
      </c>
    </row>
    <row r="20" s="1" customFormat="1" ht="24.95" customHeight="1" spans="1:15">
      <c r="A20" s="9">
        <v>15</v>
      </c>
      <c r="B20" s="9" t="s">
        <v>24</v>
      </c>
      <c r="C20" s="9">
        <v>302</v>
      </c>
      <c r="D20" s="9">
        <v>3</v>
      </c>
      <c r="E20" s="10" t="s">
        <v>25</v>
      </c>
      <c r="F20" s="13">
        <v>3</v>
      </c>
      <c r="G20" s="12">
        <v>119.42</v>
      </c>
      <c r="H20" s="12">
        <v>25.12</v>
      </c>
      <c r="I20" s="12">
        <v>94.3</v>
      </c>
      <c r="J20" s="17">
        <v>10506.8203734383</v>
      </c>
      <c r="K20" s="18">
        <f t="shared" si="0"/>
        <v>13305.6679639024</v>
      </c>
      <c r="L20" s="17">
        <v>1254724.488996</v>
      </c>
      <c r="M20" s="14"/>
      <c r="N20" s="19" t="s">
        <v>22</v>
      </c>
      <c r="O20" s="19" t="s">
        <v>23</v>
      </c>
    </row>
    <row r="21" s="1" customFormat="1" ht="24.95" customHeight="1" spans="1:15">
      <c r="A21" s="9">
        <v>16</v>
      </c>
      <c r="B21" s="9" t="s">
        <v>24</v>
      </c>
      <c r="C21" s="9">
        <v>402</v>
      </c>
      <c r="D21" s="9">
        <v>4</v>
      </c>
      <c r="E21" s="10" t="s">
        <v>25</v>
      </c>
      <c r="F21" s="11">
        <v>3</v>
      </c>
      <c r="G21" s="12">
        <v>119.42</v>
      </c>
      <c r="H21" s="12">
        <v>25.12</v>
      </c>
      <c r="I21" s="12">
        <v>94.3</v>
      </c>
      <c r="J21" s="17">
        <v>10239.138</v>
      </c>
      <c r="K21" s="18">
        <f t="shared" si="0"/>
        <v>12966.6793208908</v>
      </c>
      <c r="L21" s="17">
        <v>1222757.85996</v>
      </c>
      <c r="M21" s="14"/>
      <c r="N21" s="19" t="s">
        <v>22</v>
      </c>
      <c r="O21" s="19" t="s">
        <v>23</v>
      </c>
    </row>
    <row r="22" s="1" customFormat="1" ht="24.95" customHeight="1" spans="1:15">
      <c r="A22" s="9">
        <v>17</v>
      </c>
      <c r="B22" s="9" t="s">
        <v>24</v>
      </c>
      <c r="C22" s="9">
        <v>1102</v>
      </c>
      <c r="D22" s="9">
        <v>11</v>
      </c>
      <c r="E22" s="10" t="s">
        <v>25</v>
      </c>
      <c r="F22" s="13">
        <v>3</v>
      </c>
      <c r="G22" s="12">
        <v>119.42</v>
      </c>
      <c r="H22" s="12">
        <v>25.12</v>
      </c>
      <c r="I22" s="12">
        <v>94.3</v>
      </c>
      <c r="J22" s="17">
        <v>10587.6031209736</v>
      </c>
      <c r="K22" s="18">
        <f t="shared" si="0"/>
        <v>13407.9699332626</v>
      </c>
      <c r="L22" s="17">
        <v>1264371.56470667</v>
      </c>
      <c r="M22" s="14"/>
      <c r="N22" s="19" t="s">
        <v>22</v>
      </c>
      <c r="O22" s="19" t="s">
        <v>23</v>
      </c>
    </row>
    <row r="23" s="1" customFormat="1" ht="24.95" customHeight="1" spans="1:15">
      <c r="A23" s="9">
        <v>18</v>
      </c>
      <c r="B23" s="9" t="s">
        <v>24</v>
      </c>
      <c r="C23" s="9">
        <v>1402</v>
      </c>
      <c r="D23" s="9">
        <v>14</v>
      </c>
      <c r="E23" s="10" t="s">
        <v>25</v>
      </c>
      <c r="F23" s="13">
        <v>3</v>
      </c>
      <c r="G23" s="12">
        <v>119.42</v>
      </c>
      <c r="H23" s="12">
        <v>25.12</v>
      </c>
      <c r="I23" s="12">
        <v>94.3</v>
      </c>
      <c r="J23" s="17">
        <v>10686.8253431958</v>
      </c>
      <c r="K23" s="18">
        <f t="shared" si="0"/>
        <v>13533.6233561447</v>
      </c>
      <c r="L23" s="17">
        <v>1276220.68248444</v>
      </c>
      <c r="M23" s="14"/>
      <c r="N23" s="19" t="s">
        <v>22</v>
      </c>
      <c r="O23" s="19" t="s">
        <v>23</v>
      </c>
    </row>
    <row r="24" s="1" customFormat="1" ht="24.95" customHeight="1" spans="1:15">
      <c r="A24" s="9">
        <v>19</v>
      </c>
      <c r="B24" s="9" t="s">
        <v>24</v>
      </c>
      <c r="C24" s="9">
        <v>1502</v>
      </c>
      <c r="D24" s="9">
        <v>15</v>
      </c>
      <c r="E24" s="10" t="s">
        <v>25</v>
      </c>
      <c r="F24" s="13">
        <v>3</v>
      </c>
      <c r="G24" s="12">
        <v>119.42</v>
      </c>
      <c r="H24" s="12">
        <v>25.12</v>
      </c>
      <c r="I24" s="12">
        <v>94.3</v>
      </c>
      <c r="J24" s="17">
        <v>10736.4364543069</v>
      </c>
      <c r="K24" s="18">
        <f t="shared" si="0"/>
        <v>13596.4500675857</v>
      </c>
      <c r="L24" s="17">
        <v>1282145.24137333</v>
      </c>
      <c r="M24" s="14"/>
      <c r="N24" s="19" t="s">
        <v>22</v>
      </c>
      <c r="O24" s="19" t="s">
        <v>23</v>
      </c>
    </row>
    <row r="25" s="1" customFormat="1" ht="24.95" customHeight="1" spans="1:15">
      <c r="A25" s="9">
        <v>20</v>
      </c>
      <c r="B25" s="9" t="s">
        <v>24</v>
      </c>
      <c r="C25" s="9">
        <v>1602</v>
      </c>
      <c r="D25" s="9">
        <v>16</v>
      </c>
      <c r="E25" s="10" t="s">
        <v>25</v>
      </c>
      <c r="F25" s="11">
        <v>3</v>
      </c>
      <c r="G25" s="12">
        <v>119.42</v>
      </c>
      <c r="H25" s="12">
        <v>25.12</v>
      </c>
      <c r="I25" s="12">
        <v>94.3</v>
      </c>
      <c r="J25" s="17">
        <v>8334</v>
      </c>
      <c r="K25" s="18">
        <f t="shared" si="0"/>
        <v>10554.0432661718</v>
      </c>
      <c r="L25" s="17">
        <v>995246.28</v>
      </c>
      <c r="M25" s="20"/>
      <c r="N25" s="19" t="s">
        <v>22</v>
      </c>
      <c r="O25" s="19" t="s">
        <v>23</v>
      </c>
    </row>
    <row r="26" s="1" customFormat="1" ht="24.95" customHeight="1" spans="1:15">
      <c r="A26" s="9">
        <v>21</v>
      </c>
      <c r="B26" s="9" t="s">
        <v>24</v>
      </c>
      <c r="C26" s="9">
        <v>1702</v>
      </c>
      <c r="D26" s="9">
        <v>17</v>
      </c>
      <c r="E26" s="10" t="s">
        <v>25</v>
      </c>
      <c r="F26" s="13">
        <v>3</v>
      </c>
      <c r="G26" s="12">
        <v>119.42</v>
      </c>
      <c r="H26" s="12">
        <v>25.12</v>
      </c>
      <c r="I26" s="12">
        <v>94.3</v>
      </c>
      <c r="J26" s="17">
        <v>10835.6586765292</v>
      </c>
      <c r="K26" s="18">
        <f t="shared" si="0"/>
        <v>13722.1034904678</v>
      </c>
      <c r="L26" s="17">
        <v>1293994.35915111</v>
      </c>
      <c r="M26" s="14"/>
      <c r="N26" s="19" t="s">
        <v>22</v>
      </c>
      <c r="O26" s="19" t="s">
        <v>23</v>
      </c>
    </row>
    <row r="27" s="1" customFormat="1" ht="24.95" customHeight="1" spans="1:15">
      <c r="A27" s="9">
        <v>22</v>
      </c>
      <c r="B27" s="9" t="s">
        <v>24</v>
      </c>
      <c r="C27" s="9">
        <v>1802</v>
      </c>
      <c r="D27" s="9">
        <v>18</v>
      </c>
      <c r="E27" s="10" t="s">
        <v>25</v>
      </c>
      <c r="F27" s="13">
        <v>3</v>
      </c>
      <c r="G27" s="12">
        <v>119.42</v>
      </c>
      <c r="H27" s="12">
        <v>25.12</v>
      </c>
      <c r="I27" s="12">
        <v>94.3</v>
      </c>
      <c r="J27" s="17">
        <v>10835.6586765292</v>
      </c>
      <c r="K27" s="18">
        <f t="shared" si="0"/>
        <v>13722.1034904678</v>
      </c>
      <c r="L27" s="17">
        <v>1293994.35915111</v>
      </c>
      <c r="M27" s="14"/>
      <c r="N27" s="19" t="s">
        <v>22</v>
      </c>
      <c r="O27" s="19" t="s">
        <v>23</v>
      </c>
    </row>
    <row r="28" s="1" customFormat="1" ht="24.95" customHeight="1" spans="1:15">
      <c r="A28" s="9">
        <v>23</v>
      </c>
      <c r="B28" s="9" t="s">
        <v>24</v>
      </c>
      <c r="C28" s="9">
        <v>1902</v>
      </c>
      <c r="D28" s="9">
        <v>19</v>
      </c>
      <c r="E28" s="10" t="s">
        <v>25</v>
      </c>
      <c r="F28" s="11">
        <v>3</v>
      </c>
      <c r="G28" s="12">
        <v>119.42</v>
      </c>
      <c r="H28" s="12">
        <v>25.12</v>
      </c>
      <c r="I28" s="12">
        <v>94.3</v>
      </c>
      <c r="J28" s="17">
        <v>8411</v>
      </c>
      <c r="K28" s="18">
        <f t="shared" si="0"/>
        <v>10651.5548250265</v>
      </c>
      <c r="L28" s="17">
        <v>1004441.62</v>
      </c>
      <c r="M28" s="20"/>
      <c r="N28" s="19" t="s">
        <v>22</v>
      </c>
      <c r="O28" s="19" t="s">
        <v>23</v>
      </c>
    </row>
    <row r="29" s="1" customFormat="1" ht="24.95" customHeight="1" spans="1:15">
      <c r="A29" s="9">
        <v>24</v>
      </c>
      <c r="B29" s="9" t="s">
        <v>24</v>
      </c>
      <c r="C29" s="9">
        <v>2002</v>
      </c>
      <c r="D29" s="9">
        <v>20</v>
      </c>
      <c r="E29" s="10" t="s">
        <v>25</v>
      </c>
      <c r="F29" s="13">
        <v>3</v>
      </c>
      <c r="G29" s="12">
        <v>119.42</v>
      </c>
      <c r="H29" s="12">
        <v>25.12</v>
      </c>
      <c r="I29" s="12">
        <v>94.3</v>
      </c>
      <c r="J29" s="17">
        <v>8449</v>
      </c>
      <c r="K29" s="18">
        <f t="shared" si="0"/>
        <v>10699.6774125133</v>
      </c>
      <c r="L29" s="17">
        <v>1008979.58</v>
      </c>
      <c r="M29" s="20"/>
      <c r="N29" s="19" t="s">
        <v>22</v>
      </c>
      <c r="O29" s="19" t="s">
        <v>23</v>
      </c>
    </row>
    <row r="30" s="1" customFormat="1" ht="24.95" customHeight="1" spans="1:15">
      <c r="A30" s="9">
        <v>25</v>
      </c>
      <c r="B30" s="9" t="s">
        <v>24</v>
      </c>
      <c r="C30" s="9">
        <v>2102</v>
      </c>
      <c r="D30" s="9">
        <v>21</v>
      </c>
      <c r="E30" s="10" t="s">
        <v>25</v>
      </c>
      <c r="F30" s="13">
        <v>3</v>
      </c>
      <c r="G30" s="12">
        <v>119.42</v>
      </c>
      <c r="H30" s="12">
        <v>25.12</v>
      </c>
      <c r="I30" s="12">
        <v>94.3</v>
      </c>
      <c r="J30" s="17">
        <v>8472</v>
      </c>
      <c r="K30" s="18">
        <f t="shared" si="0"/>
        <v>10728.8042417815</v>
      </c>
      <c r="L30" s="17">
        <v>1011726.24</v>
      </c>
      <c r="M30" s="20"/>
      <c r="N30" s="19" t="s">
        <v>22</v>
      </c>
      <c r="O30" s="19" t="s">
        <v>23</v>
      </c>
    </row>
    <row r="31" s="1" customFormat="1" ht="24.95" customHeight="1" spans="1:15">
      <c r="A31" s="9">
        <v>26</v>
      </c>
      <c r="B31" s="9" t="s">
        <v>24</v>
      </c>
      <c r="C31" s="9">
        <v>2202</v>
      </c>
      <c r="D31" s="9">
        <v>22</v>
      </c>
      <c r="E31" s="10" t="s">
        <v>25</v>
      </c>
      <c r="F31" s="11">
        <v>3</v>
      </c>
      <c r="G31" s="12">
        <v>119.42</v>
      </c>
      <c r="H31" s="12">
        <v>25.12</v>
      </c>
      <c r="I31" s="12">
        <v>94.3</v>
      </c>
      <c r="J31" s="17">
        <v>8495</v>
      </c>
      <c r="K31" s="18">
        <f t="shared" si="0"/>
        <v>10757.9310710498</v>
      </c>
      <c r="L31" s="17">
        <v>1014472.9</v>
      </c>
      <c r="M31" s="20"/>
      <c r="N31" s="19" t="s">
        <v>22</v>
      </c>
      <c r="O31" s="19" t="s">
        <v>23</v>
      </c>
    </row>
    <row r="32" s="1" customFormat="1" ht="24.95" customHeight="1" spans="1:15">
      <c r="A32" s="9">
        <v>27</v>
      </c>
      <c r="B32" s="9" t="s">
        <v>24</v>
      </c>
      <c r="C32" s="9">
        <v>2302</v>
      </c>
      <c r="D32" s="9">
        <v>23</v>
      </c>
      <c r="E32" s="10" t="s">
        <v>25</v>
      </c>
      <c r="F32" s="13">
        <v>3</v>
      </c>
      <c r="G32" s="12">
        <v>119.42</v>
      </c>
      <c r="H32" s="12">
        <v>25.12</v>
      </c>
      <c r="I32" s="12">
        <v>94.3</v>
      </c>
      <c r="J32" s="17">
        <v>10944.8097679153</v>
      </c>
      <c r="K32" s="18">
        <f t="shared" si="0"/>
        <v>13860.3306732179</v>
      </c>
      <c r="L32" s="17">
        <v>1307029.18248444</v>
      </c>
      <c r="M32" s="14"/>
      <c r="N32" s="19" t="s">
        <v>22</v>
      </c>
      <c r="O32" s="19" t="s">
        <v>23</v>
      </c>
    </row>
    <row r="33" s="1" customFormat="1" ht="24.95" customHeight="1" spans="1:15">
      <c r="A33" s="9">
        <v>28</v>
      </c>
      <c r="B33" s="9" t="s">
        <v>24</v>
      </c>
      <c r="C33" s="9">
        <v>203</v>
      </c>
      <c r="D33" s="9">
        <v>2</v>
      </c>
      <c r="E33" s="10" t="s">
        <v>21</v>
      </c>
      <c r="F33" s="13">
        <v>3</v>
      </c>
      <c r="G33" s="12">
        <v>98.55</v>
      </c>
      <c r="H33" s="12">
        <v>20.73</v>
      </c>
      <c r="I33" s="12">
        <v>77.82</v>
      </c>
      <c r="J33" s="17">
        <v>11519.4201349907</v>
      </c>
      <c r="K33" s="18">
        <f t="shared" si="0"/>
        <v>14588.0089219138</v>
      </c>
      <c r="L33" s="17">
        <v>1135238.85430333</v>
      </c>
      <c r="M33" s="14"/>
      <c r="N33" s="19" t="s">
        <v>22</v>
      </c>
      <c r="O33" s="19" t="s">
        <v>23</v>
      </c>
    </row>
    <row r="34" s="1" customFormat="1" ht="24.95" customHeight="1" spans="1:15">
      <c r="A34" s="9">
        <v>29</v>
      </c>
      <c r="B34" s="9" t="s">
        <v>24</v>
      </c>
      <c r="C34" s="9">
        <v>303</v>
      </c>
      <c r="D34" s="9">
        <v>3</v>
      </c>
      <c r="E34" s="10" t="s">
        <v>21</v>
      </c>
      <c r="F34" s="13">
        <v>3</v>
      </c>
      <c r="G34" s="12">
        <v>98.55</v>
      </c>
      <c r="H34" s="12">
        <v>20.73</v>
      </c>
      <c r="I34" s="12">
        <v>77.82</v>
      </c>
      <c r="J34" s="17">
        <v>10251.0738</v>
      </c>
      <c r="K34" s="18">
        <f t="shared" si="0"/>
        <v>12981.7954637625</v>
      </c>
      <c r="L34" s="17">
        <v>1010243.32299</v>
      </c>
      <c r="M34" s="14"/>
      <c r="N34" s="19" t="s">
        <v>22</v>
      </c>
      <c r="O34" s="19" t="s">
        <v>23</v>
      </c>
    </row>
    <row r="35" s="1" customFormat="1" ht="24.95" customHeight="1" spans="1:15">
      <c r="A35" s="9">
        <v>30</v>
      </c>
      <c r="B35" s="9" t="s">
        <v>24</v>
      </c>
      <c r="C35" s="9">
        <v>403</v>
      </c>
      <c r="D35" s="9">
        <v>4</v>
      </c>
      <c r="E35" s="10" t="s">
        <v>21</v>
      </c>
      <c r="F35" s="11">
        <v>3</v>
      </c>
      <c r="G35" s="12">
        <v>98.55</v>
      </c>
      <c r="H35" s="12">
        <v>20.73</v>
      </c>
      <c r="I35" s="12">
        <v>77.82</v>
      </c>
      <c r="J35" s="17">
        <v>9990.884</v>
      </c>
      <c r="K35" s="18">
        <f t="shared" si="0"/>
        <v>12652.2952737086</v>
      </c>
      <c r="L35" s="17">
        <v>984601.6182</v>
      </c>
      <c r="M35" s="14"/>
      <c r="N35" s="19" t="s">
        <v>22</v>
      </c>
      <c r="O35" s="19" t="s">
        <v>23</v>
      </c>
    </row>
    <row r="36" s="1" customFormat="1" ht="24.95" customHeight="1" spans="1:15">
      <c r="A36" s="9">
        <v>31</v>
      </c>
      <c r="B36" s="9" t="s">
        <v>24</v>
      </c>
      <c r="C36" s="9">
        <v>503</v>
      </c>
      <c r="D36" s="9">
        <v>5</v>
      </c>
      <c r="E36" s="10" t="s">
        <v>21</v>
      </c>
      <c r="F36" s="13">
        <v>3</v>
      </c>
      <c r="G36" s="12">
        <v>98.55</v>
      </c>
      <c r="H36" s="12">
        <v>20.73</v>
      </c>
      <c r="I36" s="12">
        <v>77.82</v>
      </c>
      <c r="J36" s="17">
        <v>10041.8842222222</v>
      </c>
      <c r="K36" s="18">
        <f t="shared" si="0"/>
        <v>12716.8811372398</v>
      </c>
      <c r="L36" s="17">
        <v>989627.6901</v>
      </c>
      <c r="M36" s="14"/>
      <c r="N36" s="19" t="s">
        <v>22</v>
      </c>
      <c r="O36" s="19" t="s">
        <v>23</v>
      </c>
    </row>
    <row r="37" s="1" customFormat="1" ht="24.95" customHeight="1" spans="1:15">
      <c r="A37" s="9">
        <v>32</v>
      </c>
      <c r="B37" s="9" t="s">
        <v>24</v>
      </c>
      <c r="C37" s="9">
        <v>703</v>
      </c>
      <c r="D37" s="9">
        <v>7</v>
      </c>
      <c r="E37" s="10" t="s">
        <v>21</v>
      </c>
      <c r="F37" s="11">
        <v>3</v>
      </c>
      <c r="G37" s="12">
        <v>98.55</v>
      </c>
      <c r="H37" s="12">
        <v>20.73</v>
      </c>
      <c r="I37" s="12">
        <v>77.82</v>
      </c>
      <c r="J37" s="17">
        <v>10141.801</v>
      </c>
      <c r="K37" s="18">
        <f t="shared" si="0"/>
        <v>12843.4141422513</v>
      </c>
      <c r="L37" s="17">
        <v>999474.48855</v>
      </c>
      <c r="M37" s="14"/>
      <c r="N37" s="19" t="s">
        <v>22</v>
      </c>
      <c r="O37" s="19" t="s">
        <v>23</v>
      </c>
    </row>
    <row r="38" s="1" customFormat="1" ht="24.95" customHeight="1" spans="1:15">
      <c r="A38" s="9">
        <v>33</v>
      </c>
      <c r="B38" s="9" t="s">
        <v>24</v>
      </c>
      <c r="C38" s="9">
        <v>803</v>
      </c>
      <c r="D38" s="9">
        <v>8</v>
      </c>
      <c r="E38" s="10" t="s">
        <v>21</v>
      </c>
      <c r="F38" s="13">
        <v>3</v>
      </c>
      <c r="G38" s="12">
        <v>98.55</v>
      </c>
      <c r="H38" s="12">
        <v>20.73</v>
      </c>
      <c r="I38" s="12">
        <v>77.82</v>
      </c>
      <c r="J38" s="17">
        <v>10190.7225896612</v>
      </c>
      <c r="K38" s="18">
        <f t="shared" si="0"/>
        <v>12905.3676588423</v>
      </c>
      <c r="L38" s="17">
        <v>1004295.71121111</v>
      </c>
      <c r="M38" s="14"/>
      <c r="N38" s="19" t="s">
        <v>22</v>
      </c>
      <c r="O38" s="19" t="s">
        <v>23</v>
      </c>
    </row>
    <row r="39" s="1" customFormat="1" ht="24.95" customHeight="1" spans="1:15">
      <c r="A39" s="9">
        <v>34</v>
      </c>
      <c r="B39" s="9" t="s">
        <v>24</v>
      </c>
      <c r="C39" s="9">
        <v>1103</v>
      </c>
      <c r="D39" s="9">
        <v>11</v>
      </c>
      <c r="E39" s="10" t="s">
        <v>21</v>
      </c>
      <c r="F39" s="13">
        <v>3</v>
      </c>
      <c r="G39" s="12">
        <v>98.55</v>
      </c>
      <c r="H39" s="12">
        <v>20.73</v>
      </c>
      <c r="I39" s="12">
        <v>77.82</v>
      </c>
      <c r="J39" s="17">
        <v>10339.5508888889</v>
      </c>
      <c r="K39" s="18">
        <f t="shared" si="0"/>
        <v>13093.8414302236</v>
      </c>
      <c r="L39" s="17">
        <v>1018962.7401</v>
      </c>
      <c r="M39" s="14"/>
      <c r="N39" s="19" t="s">
        <v>22</v>
      </c>
      <c r="O39" s="19" t="s">
        <v>23</v>
      </c>
    </row>
    <row r="40" s="1" customFormat="1" ht="24.95" customHeight="1" spans="1:15">
      <c r="A40" s="9">
        <v>35</v>
      </c>
      <c r="B40" s="9" t="s">
        <v>24</v>
      </c>
      <c r="C40" s="9">
        <v>1303</v>
      </c>
      <c r="D40" s="9">
        <v>13</v>
      </c>
      <c r="E40" s="10" t="s">
        <v>21</v>
      </c>
      <c r="F40" s="11">
        <v>3</v>
      </c>
      <c r="G40" s="12">
        <v>98.55</v>
      </c>
      <c r="H40" s="12">
        <v>20.73</v>
      </c>
      <c r="I40" s="12">
        <v>77.82</v>
      </c>
      <c r="J40" s="17">
        <v>10438.7731111111</v>
      </c>
      <c r="K40" s="18">
        <f t="shared" si="0"/>
        <v>13219.4948612182</v>
      </c>
      <c r="L40" s="17">
        <v>1028741.0901</v>
      </c>
      <c r="M40" s="14"/>
      <c r="N40" s="19" t="s">
        <v>22</v>
      </c>
      <c r="O40" s="19" t="s">
        <v>23</v>
      </c>
    </row>
    <row r="41" s="1" customFormat="1" ht="24.95" customHeight="1" spans="1:15">
      <c r="A41" s="9">
        <v>36</v>
      </c>
      <c r="B41" s="9" t="s">
        <v>24</v>
      </c>
      <c r="C41" s="9">
        <v>1403</v>
      </c>
      <c r="D41" s="9">
        <v>14</v>
      </c>
      <c r="E41" s="10" t="s">
        <v>21</v>
      </c>
      <c r="F41" s="13">
        <v>3</v>
      </c>
      <c r="G41" s="12">
        <v>98.55</v>
      </c>
      <c r="H41" s="12">
        <v>20.73</v>
      </c>
      <c r="I41" s="12">
        <v>77.82</v>
      </c>
      <c r="J41" s="17">
        <v>10438.7731111111</v>
      </c>
      <c r="K41" s="18">
        <f t="shared" si="0"/>
        <v>13219.4948612182</v>
      </c>
      <c r="L41" s="17">
        <v>1028741.0901</v>
      </c>
      <c r="M41" s="14"/>
      <c r="N41" s="19" t="s">
        <v>22</v>
      </c>
      <c r="O41" s="19" t="s">
        <v>23</v>
      </c>
    </row>
    <row r="42" s="1" customFormat="1" ht="24.95" customHeight="1" spans="1:15">
      <c r="A42" s="9">
        <v>37</v>
      </c>
      <c r="B42" s="9" t="s">
        <v>24</v>
      </c>
      <c r="C42" s="9">
        <v>1503</v>
      </c>
      <c r="D42" s="9">
        <v>15</v>
      </c>
      <c r="E42" s="10" t="s">
        <v>21</v>
      </c>
      <c r="F42" s="13">
        <v>3</v>
      </c>
      <c r="G42" s="12">
        <v>98.55</v>
      </c>
      <c r="H42" s="12">
        <v>20.73</v>
      </c>
      <c r="I42" s="12">
        <v>77.82</v>
      </c>
      <c r="J42" s="17">
        <v>10488.3892563279</v>
      </c>
      <c r="K42" s="18">
        <f t="shared" si="0"/>
        <v>13282.3279518261</v>
      </c>
      <c r="L42" s="17">
        <v>1033630.76121111</v>
      </c>
      <c r="M42" s="14"/>
      <c r="N42" s="19" t="s">
        <v>22</v>
      </c>
      <c r="O42" s="19" t="s">
        <v>23</v>
      </c>
    </row>
    <row r="43" s="1" customFormat="1" ht="24.95" customHeight="1" spans="1:15">
      <c r="A43" s="9">
        <v>38</v>
      </c>
      <c r="B43" s="9" t="s">
        <v>24</v>
      </c>
      <c r="C43" s="9">
        <v>1603</v>
      </c>
      <c r="D43" s="9">
        <v>16</v>
      </c>
      <c r="E43" s="10" t="s">
        <v>21</v>
      </c>
      <c r="F43" s="11">
        <v>3</v>
      </c>
      <c r="G43" s="12">
        <v>98.55</v>
      </c>
      <c r="H43" s="12">
        <v>20.73</v>
      </c>
      <c r="I43" s="12">
        <v>77.82</v>
      </c>
      <c r="J43" s="17">
        <v>10537.9953333333</v>
      </c>
      <c r="K43" s="18">
        <f t="shared" si="0"/>
        <v>13345.1482922128</v>
      </c>
      <c r="L43" s="17">
        <v>1038519.4401</v>
      </c>
      <c r="M43" s="14"/>
      <c r="N43" s="19" t="s">
        <v>22</v>
      </c>
      <c r="O43" s="19" t="s">
        <v>23</v>
      </c>
    </row>
    <row r="44" s="1" customFormat="1" ht="24.95" customHeight="1" spans="1:15">
      <c r="A44" s="9">
        <v>39</v>
      </c>
      <c r="B44" s="9" t="s">
        <v>24</v>
      </c>
      <c r="C44" s="9">
        <v>1703</v>
      </c>
      <c r="D44" s="9">
        <v>17</v>
      </c>
      <c r="E44" s="10" t="s">
        <v>21</v>
      </c>
      <c r="F44" s="13">
        <v>3</v>
      </c>
      <c r="G44" s="12">
        <v>98.55</v>
      </c>
      <c r="H44" s="12">
        <v>20.73</v>
      </c>
      <c r="I44" s="12">
        <v>77.82</v>
      </c>
      <c r="J44" s="17">
        <v>10587.6114785501</v>
      </c>
      <c r="K44" s="18">
        <f t="shared" si="0"/>
        <v>13407.9813828208</v>
      </c>
      <c r="L44" s="17">
        <v>1043409.11121111</v>
      </c>
      <c r="M44" s="14"/>
      <c r="N44" s="19" t="s">
        <v>22</v>
      </c>
      <c r="O44" s="19" t="s">
        <v>23</v>
      </c>
    </row>
    <row r="45" s="1" customFormat="1" ht="24.95" customHeight="1" spans="1:15">
      <c r="A45" s="9">
        <v>40</v>
      </c>
      <c r="B45" s="9" t="s">
        <v>24</v>
      </c>
      <c r="C45" s="9">
        <v>1803</v>
      </c>
      <c r="D45" s="9">
        <v>18</v>
      </c>
      <c r="E45" s="10" t="s">
        <v>21</v>
      </c>
      <c r="F45" s="13">
        <v>3</v>
      </c>
      <c r="G45" s="12">
        <v>98.55</v>
      </c>
      <c r="H45" s="12">
        <v>20.73</v>
      </c>
      <c r="I45" s="12">
        <v>77.82</v>
      </c>
      <c r="J45" s="17">
        <v>10587.6114785501</v>
      </c>
      <c r="K45" s="18">
        <f t="shared" si="0"/>
        <v>13407.9813828208</v>
      </c>
      <c r="L45" s="17">
        <v>1043409.11121111</v>
      </c>
      <c r="M45" s="14"/>
      <c r="N45" s="19" t="s">
        <v>22</v>
      </c>
      <c r="O45" s="19" t="s">
        <v>23</v>
      </c>
    </row>
    <row r="46" s="1" customFormat="1" ht="24.95" customHeight="1" spans="1:15">
      <c r="A46" s="9">
        <v>41</v>
      </c>
      <c r="B46" s="9" t="s">
        <v>24</v>
      </c>
      <c r="C46" s="9">
        <v>1903</v>
      </c>
      <c r="D46" s="9">
        <v>19</v>
      </c>
      <c r="E46" s="10" t="s">
        <v>21</v>
      </c>
      <c r="F46" s="11">
        <v>3</v>
      </c>
      <c r="G46" s="12">
        <v>98.55</v>
      </c>
      <c r="H46" s="12">
        <v>20.73</v>
      </c>
      <c r="I46" s="12">
        <v>77.82</v>
      </c>
      <c r="J46" s="17">
        <v>10637.2175555556</v>
      </c>
      <c r="K46" s="18">
        <f t="shared" si="0"/>
        <v>13470.8017232074</v>
      </c>
      <c r="L46" s="17">
        <v>1048297.7901</v>
      </c>
      <c r="M46" s="14"/>
      <c r="N46" s="19" t="s">
        <v>22</v>
      </c>
      <c r="O46" s="19" t="s">
        <v>23</v>
      </c>
    </row>
    <row r="47" s="1" customFormat="1" ht="24.95" customHeight="1" spans="1:15">
      <c r="A47" s="9">
        <v>42</v>
      </c>
      <c r="B47" s="9" t="s">
        <v>24</v>
      </c>
      <c r="C47" s="9">
        <v>2003</v>
      </c>
      <c r="D47" s="9">
        <v>20</v>
      </c>
      <c r="E47" s="10" t="s">
        <v>21</v>
      </c>
      <c r="F47" s="13">
        <v>3</v>
      </c>
      <c r="G47" s="12">
        <v>98.55</v>
      </c>
      <c r="H47" s="12">
        <v>20.73</v>
      </c>
      <c r="I47" s="12">
        <v>77.82</v>
      </c>
      <c r="J47" s="17">
        <v>10686.8337007723</v>
      </c>
      <c r="K47" s="18">
        <f t="shared" si="0"/>
        <v>13533.6348138154</v>
      </c>
      <c r="L47" s="17">
        <v>1053187.46121111</v>
      </c>
      <c r="M47" s="14"/>
      <c r="N47" s="19" t="s">
        <v>22</v>
      </c>
      <c r="O47" s="19" t="s">
        <v>23</v>
      </c>
    </row>
    <row r="48" s="1" customFormat="1" ht="24.95" customHeight="1" spans="1:15">
      <c r="A48" s="9">
        <v>43</v>
      </c>
      <c r="B48" s="9" t="s">
        <v>24</v>
      </c>
      <c r="C48" s="9">
        <v>2103</v>
      </c>
      <c r="D48" s="9">
        <v>21</v>
      </c>
      <c r="E48" s="10" t="s">
        <v>21</v>
      </c>
      <c r="F48" s="13">
        <v>3</v>
      </c>
      <c r="G48" s="12">
        <v>98.55</v>
      </c>
      <c r="H48" s="12">
        <v>20.73</v>
      </c>
      <c r="I48" s="12">
        <v>77.82</v>
      </c>
      <c r="J48" s="17">
        <v>10716.5953333333</v>
      </c>
      <c r="K48" s="18">
        <f t="shared" si="0"/>
        <v>13571.3244680031</v>
      </c>
      <c r="L48" s="17">
        <v>1056120.4701</v>
      </c>
      <c r="M48" s="14"/>
      <c r="N48" s="19" t="s">
        <v>22</v>
      </c>
      <c r="O48" s="19" t="s">
        <v>23</v>
      </c>
    </row>
    <row r="49" s="1" customFormat="1" ht="24.95" customHeight="1" spans="1:15">
      <c r="A49" s="9">
        <v>44</v>
      </c>
      <c r="B49" s="9" t="s">
        <v>24</v>
      </c>
      <c r="C49" s="9">
        <v>2203</v>
      </c>
      <c r="D49" s="9">
        <v>22</v>
      </c>
      <c r="E49" s="10" t="s">
        <v>21</v>
      </c>
      <c r="F49" s="11">
        <v>3</v>
      </c>
      <c r="G49" s="12">
        <v>98.55</v>
      </c>
      <c r="H49" s="12">
        <v>20.73</v>
      </c>
      <c r="I49" s="12">
        <v>77.82</v>
      </c>
      <c r="J49" s="17">
        <v>10746.3670341056</v>
      </c>
      <c r="K49" s="18">
        <f t="shared" si="0"/>
        <v>13609.0268724121</v>
      </c>
      <c r="L49" s="17">
        <v>1059054.47121111</v>
      </c>
      <c r="M49" s="14"/>
      <c r="N49" s="19" t="s">
        <v>22</v>
      </c>
      <c r="O49" s="19" t="s">
        <v>23</v>
      </c>
    </row>
    <row r="50" s="1" customFormat="1" ht="24.95" customHeight="1" spans="1:15">
      <c r="A50" s="9">
        <v>45</v>
      </c>
      <c r="B50" s="9" t="s">
        <v>24</v>
      </c>
      <c r="C50" s="9">
        <v>2303</v>
      </c>
      <c r="D50" s="9">
        <v>23</v>
      </c>
      <c r="E50" s="10" t="s">
        <v>21</v>
      </c>
      <c r="F50" s="13">
        <v>3</v>
      </c>
      <c r="G50" s="12">
        <v>98.55</v>
      </c>
      <c r="H50" s="12">
        <v>20.73</v>
      </c>
      <c r="I50" s="12">
        <v>77.82</v>
      </c>
      <c r="J50" s="17">
        <v>10696.7508888889</v>
      </c>
      <c r="K50" s="18">
        <f t="shared" si="0"/>
        <v>13546.1937818042</v>
      </c>
      <c r="L50" s="17">
        <v>1054164.8001</v>
      </c>
      <c r="M50" s="14"/>
      <c r="N50" s="19" t="s">
        <v>22</v>
      </c>
      <c r="O50" s="19" t="s">
        <v>23</v>
      </c>
    </row>
    <row r="51" s="1" customFormat="1" ht="24.95" customHeight="1" spans="1:15">
      <c r="A51" s="9">
        <v>46</v>
      </c>
      <c r="B51" s="9" t="s">
        <v>24</v>
      </c>
      <c r="C51" s="9">
        <v>204</v>
      </c>
      <c r="D51" s="9">
        <v>2</v>
      </c>
      <c r="E51" s="10" t="s">
        <v>25</v>
      </c>
      <c r="F51" s="13">
        <v>3</v>
      </c>
      <c r="G51" s="12">
        <v>116.07</v>
      </c>
      <c r="H51" s="12">
        <v>24.41</v>
      </c>
      <c r="I51" s="12">
        <v>91.66</v>
      </c>
      <c r="J51" s="17">
        <v>11654.2206</v>
      </c>
      <c r="K51" s="18">
        <f t="shared" si="0"/>
        <v>14757.8593174995</v>
      </c>
      <c r="L51" s="17">
        <v>1352705.385042</v>
      </c>
      <c r="M51" s="14"/>
      <c r="N51" s="19" t="s">
        <v>22</v>
      </c>
      <c r="O51" s="19" t="s">
        <v>23</v>
      </c>
    </row>
    <row r="52" s="1" customFormat="1" ht="24.95" customHeight="1" spans="1:15">
      <c r="A52" s="9">
        <v>47</v>
      </c>
      <c r="B52" s="9" t="s">
        <v>24</v>
      </c>
      <c r="C52" s="9">
        <v>404</v>
      </c>
      <c r="D52" s="9">
        <v>4</v>
      </c>
      <c r="E52" s="10" t="s">
        <v>25</v>
      </c>
      <c r="F52" s="13">
        <v>3</v>
      </c>
      <c r="G52" s="12">
        <v>116.07</v>
      </c>
      <c r="H52" s="12">
        <v>24.41</v>
      </c>
      <c r="I52" s="12">
        <v>91.66</v>
      </c>
      <c r="J52" s="17">
        <v>9992.67</v>
      </c>
      <c r="K52" s="18">
        <f t="shared" si="0"/>
        <v>12653.8207167794</v>
      </c>
      <c r="L52" s="17">
        <v>1159849.2069</v>
      </c>
      <c r="M52" s="14"/>
      <c r="N52" s="19" t="s">
        <v>22</v>
      </c>
      <c r="O52" s="19" t="s">
        <v>23</v>
      </c>
    </row>
    <row r="53" s="1" customFormat="1" ht="24.95" customHeight="1" spans="1:15">
      <c r="A53" s="9">
        <v>48</v>
      </c>
      <c r="B53" s="9" t="s">
        <v>24</v>
      </c>
      <c r="C53" s="9">
        <v>704</v>
      </c>
      <c r="D53" s="9">
        <v>7</v>
      </c>
      <c r="E53" s="10" t="s">
        <v>25</v>
      </c>
      <c r="F53" s="13">
        <v>3</v>
      </c>
      <c r="G53" s="12">
        <v>116.07</v>
      </c>
      <c r="H53" s="12">
        <v>24.41</v>
      </c>
      <c r="I53" s="12">
        <v>91.66</v>
      </c>
      <c r="J53" s="17">
        <v>10140.908</v>
      </c>
      <c r="K53" s="18">
        <f t="shared" si="0"/>
        <v>12841.5360196378</v>
      </c>
      <c r="L53" s="17">
        <v>1177055.19156</v>
      </c>
      <c r="M53" s="14"/>
      <c r="N53" s="19" t="s">
        <v>22</v>
      </c>
      <c r="O53" s="19" t="s">
        <v>23</v>
      </c>
    </row>
    <row r="54" s="1" customFormat="1" ht="24.95" customHeight="1" spans="1:15">
      <c r="A54" s="9">
        <v>49</v>
      </c>
      <c r="B54" s="9" t="s">
        <v>24</v>
      </c>
      <c r="C54" s="9">
        <v>804</v>
      </c>
      <c r="D54" s="9">
        <v>8</v>
      </c>
      <c r="E54" s="10" t="s">
        <v>25</v>
      </c>
      <c r="F54" s="13">
        <v>3</v>
      </c>
      <c r="G54" s="12">
        <v>116.07</v>
      </c>
      <c r="H54" s="12">
        <v>24.41</v>
      </c>
      <c r="I54" s="12">
        <v>91.66</v>
      </c>
      <c r="J54" s="17">
        <v>10190.916</v>
      </c>
      <c r="K54" s="18">
        <f t="shared" si="0"/>
        <v>12904.8616639756</v>
      </c>
      <c r="L54" s="17">
        <v>1182859.62012</v>
      </c>
      <c r="M54" s="14"/>
      <c r="N54" s="19" t="s">
        <v>22</v>
      </c>
      <c r="O54" s="19" t="s">
        <v>23</v>
      </c>
    </row>
    <row r="55" s="1" customFormat="1" ht="24.95" customHeight="1" spans="1:15">
      <c r="A55" s="9">
        <v>50</v>
      </c>
      <c r="B55" s="9" t="s">
        <v>24</v>
      </c>
      <c r="C55" s="9">
        <v>1404</v>
      </c>
      <c r="D55" s="9">
        <v>14</v>
      </c>
      <c r="E55" s="10" t="s">
        <v>25</v>
      </c>
      <c r="F55" s="13">
        <v>3</v>
      </c>
      <c r="G55" s="12">
        <v>116.07</v>
      </c>
      <c r="H55" s="12">
        <v>24.41</v>
      </c>
      <c r="I55" s="12">
        <v>91.66</v>
      </c>
      <c r="J55" s="17">
        <v>10439.17</v>
      </c>
      <c r="K55" s="18">
        <f t="shared" si="0"/>
        <v>13219.2282555095</v>
      </c>
      <c r="L55" s="17">
        <v>1211674.4619</v>
      </c>
      <c r="M55" s="14"/>
      <c r="N55" s="19" t="s">
        <v>22</v>
      </c>
      <c r="O55" s="19" t="s">
        <v>23</v>
      </c>
    </row>
    <row r="56" s="1" customFormat="1" ht="24.95" customHeight="1" spans="1:15">
      <c r="A56" s="9">
        <v>51</v>
      </c>
      <c r="B56" s="9" t="s">
        <v>24</v>
      </c>
      <c r="C56" s="9">
        <v>1604</v>
      </c>
      <c r="D56" s="9">
        <v>16</v>
      </c>
      <c r="E56" s="10" t="s">
        <v>25</v>
      </c>
      <c r="F56" s="13">
        <v>3</v>
      </c>
      <c r="G56" s="12">
        <v>116.07</v>
      </c>
      <c r="H56" s="12">
        <v>24.41</v>
      </c>
      <c r="I56" s="12">
        <v>91.66</v>
      </c>
      <c r="J56" s="17">
        <v>10538.293</v>
      </c>
      <c r="K56" s="18">
        <f t="shared" si="0"/>
        <v>13344.7487291076</v>
      </c>
      <c r="L56" s="17">
        <v>1223179.66851</v>
      </c>
      <c r="M56" s="14"/>
      <c r="N56" s="19" t="s">
        <v>22</v>
      </c>
      <c r="O56" s="19" t="s">
        <v>23</v>
      </c>
    </row>
    <row r="57" s="1" customFormat="1" ht="24.95" customHeight="1" spans="1:15">
      <c r="A57" s="9">
        <v>52</v>
      </c>
      <c r="B57" s="9" t="s">
        <v>24</v>
      </c>
      <c r="C57" s="9">
        <v>1704</v>
      </c>
      <c r="D57" s="9">
        <v>17</v>
      </c>
      <c r="E57" s="10" t="s">
        <v>25</v>
      </c>
      <c r="F57" s="13">
        <v>3</v>
      </c>
      <c r="G57" s="12">
        <v>116.07</v>
      </c>
      <c r="H57" s="12">
        <v>24.41</v>
      </c>
      <c r="I57" s="12">
        <v>91.66</v>
      </c>
      <c r="J57" s="17">
        <v>10587.408</v>
      </c>
      <c r="K57" s="18">
        <f t="shared" si="0"/>
        <v>13406.9435583679</v>
      </c>
      <c r="L57" s="17">
        <v>1228880.44656</v>
      </c>
      <c r="M57" s="14"/>
      <c r="N57" s="19" t="s">
        <v>22</v>
      </c>
      <c r="O57" s="19" t="s">
        <v>23</v>
      </c>
    </row>
    <row r="58" s="1" customFormat="1" ht="24.95" customHeight="1" spans="1:15">
      <c r="A58" s="9">
        <v>53</v>
      </c>
      <c r="B58" s="9" t="s">
        <v>24</v>
      </c>
      <c r="C58" s="9">
        <v>1804</v>
      </c>
      <c r="D58" s="9">
        <v>18</v>
      </c>
      <c r="E58" s="10" t="s">
        <v>25</v>
      </c>
      <c r="F58" s="11">
        <v>3</v>
      </c>
      <c r="G58" s="12">
        <v>116.07</v>
      </c>
      <c r="H58" s="12">
        <v>24.41</v>
      </c>
      <c r="I58" s="12">
        <v>91.66</v>
      </c>
      <c r="J58" s="17">
        <v>10587.408</v>
      </c>
      <c r="K58" s="18">
        <f t="shared" si="0"/>
        <v>13406.9435583679</v>
      </c>
      <c r="L58" s="17">
        <v>1228880.44656</v>
      </c>
      <c r="M58" s="14"/>
      <c r="N58" s="19" t="s">
        <v>22</v>
      </c>
      <c r="O58" s="19" t="s">
        <v>23</v>
      </c>
    </row>
    <row r="59" s="1" customFormat="1" ht="24.95" customHeight="1" spans="1:15">
      <c r="A59" s="9">
        <v>54</v>
      </c>
      <c r="B59" s="9" t="s">
        <v>24</v>
      </c>
      <c r="C59" s="9">
        <v>1904</v>
      </c>
      <c r="D59" s="9">
        <v>19</v>
      </c>
      <c r="E59" s="10" t="s">
        <v>25</v>
      </c>
      <c r="F59" s="13">
        <v>3</v>
      </c>
      <c r="G59" s="12">
        <v>116.07</v>
      </c>
      <c r="H59" s="12">
        <v>24.41</v>
      </c>
      <c r="I59" s="12">
        <v>91.66</v>
      </c>
      <c r="J59" s="17">
        <v>10637.416</v>
      </c>
      <c r="K59" s="18">
        <f t="shared" si="0"/>
        <v>13470.2692027056</v>
      </c>
      <c r="L59" s="17">
        <v>1234684.87512</v>
      </c>
      <c r="M59" s="14"/>
      <c r="N59" s="19" t="s">
        <v>22</v>
      </c>
      <c r="O59" s="19" t="s">
        <v>23</v>
      </c>
    </row>
    <row r="60" s="1" customFormat="1" ht="24.95" customHeight="1" spans="1:15">
      <c r="A60" s="9">
        <v>55</v>
      </c>
      <c r="B60" s="9" t="s">
        <v>24</v>
      </c>
      <c r="C60" s="9">
        <v>2004</v>
      </c>
      <c r="D60" s="9">
        <v>20</v>
      </c>
      <c r="E60" s="10" t="s">
        <v>25</v>
      </c>
      <c r="F60" s="13">
        <v>3</v>
      </c>
      <c r="G60" s="12">
        <v>116.07</v>
      </c>
      <c r="H60" s="12">
        <v>24.41</v>
      </c>
      <c r="I60" s="12">
        <v>91.66</v>
      </c>
      <c r="J60" s="17">
        <v>10686.531</v>
      </c>
      <c r="K60" s="18">
        <f t="shared" si="0"/>
        <v>13532.464031966</v>
      </c>
      <c r="L60" s="17">
        <v>1240385.65317</v>
      </c>
      <c r="M60" s="14"/>
      <c r="N60" s="19" t="s">
        <v>22</v>
      </c>
      <c r="O60" s="19" t="s">
        <v>23</v>
      </c>
    </row>
    <row r="61" s="1" customFormat="1" ht="24.95" customHeight="1" spans="1:15">
      <c r="A61" s="9">
        <v>56</v>
      </c>
      <c r="B61" s="9" t="s">
        <v>24</v>
      </c>
      <c r="C61" s="9">
        <v>2104</v>
      </c>
      <c r="D61" s="9">
        <v>21</v>
      </c>
      <c r="E61" s="10" t="s">
        <v>25</v>
      </c>
      <c r="F61" s="11">
        <v>3</v>
      </c>
      <c r="G61" s="12">
        <v>116.07</v>
      </c>
      <c r="H61" s="12">
        <v>24.41</v>
      </c>
      <c r="I61" s="12">
        <v>91.66</v>
      </c>
      <c r="J61" s="17">
        <v>10716.893</v>
      </c>
      <c r="K61" s="18">
        <f t="shared" si="0"/>
        <v>13570.9117445996</v>
      </c>
      <c r="L61" s="17">
        <v>1243909.77051</v>
      </c>
      <c r="M61" s="14"/>
      <c r="N61" s="19" t="s">
        <v>22</v>
      </c>
      <c r="O61" s="19" t="s">
        <v>23</v>
      </c>
    </row>
    <row r="62" s="1" customFormat="1" ht="24.95" customHeight="1" spans="1:15">
      <c r="A62" s="9">
        <v>57</v>
      </c>
      <c r="B62" s="9" t="s">
        <v>24</v>
      </c>
      <c r="C62" s="9">
        <v>2204</v>
      </c>
      <c r="D62" s="9">
        <v>22</v>
      </c>
      <c r="E62" s="10" t="s">
        <v>25</v>
      </c>
      <c r="F62" s="13">
        <v>3</v>
      </c>
      <c r="G62" s="12">
        <v>116.07</v>
      </c>
      <c r="H62" s="12">
        <v>24.41</v>
      </c>
      <c r="I62" s="12">
        <v>91.66</v>
      </c>
      <c r="J62" s="17">
        <v>10746.362</v>
      </c>
      <c r="K62" s="18">
        <f t="shared" si="0"/>
        <v>13608.2286421558</v>
      </c>
      <c r="L62" s="17">
        <v>1247330.23734</v>
      </c>
      <c r="M62" s="14"/>
      <c r="N62" s="19" t="s">
        <v>22</v>
      </c>
      <c r="O62" s="19" t="s">
        <v>23</v>
      </c>
    </row>
    <row r="63" s="1" customFormat="1" ht="24.95" customHeight="1" spans="1:15">
      <c r="A63" s="9">
        <v>58</v>
      </c>
      <c r="B63" s="9" t="s">
        <v>24</v>
      </c>
      <c r="C63" s="9">
        <v>2304</v>
      </c>
      <c r="D63" s="9">
        <v>23</v>
      </c>
      <c r="E63" s="10" t="s">
        <v>25</v>
      </c>
      <c r="F63" s="13">
        <v>3</v>
      </c>
      <c r="G63" s="12">
        <v>116.07</v>
      </c>
      <c r="H63" s="12">
        <v>24.41</v>
      </c>
      <c r="I63" s="12">
        <v>91.66</v>
      </c>
      <c r="J63" s="17">
        <v>10696.354</v>
      </c>
      <c r="K63" s="18">
        <f t="shared" si="0"/>
        <v>13544.902997818</v>
      </c>
      <c r="L63" s="17">
        <v>1241525.80878</v>
      </c>
      <c r="M63" s="14"/>
      <c r="N63" s="19" t="s">
        <v>22</v>
      </c>
      <c r="O63" s="19" t="s">
        <v>23</v>
      </c>
    </row>
    <row r="64" s="1" customFormat="1" ht="24.95" customHeight="1" spans="1:15">
      <c r="A64" s="10" t="s">
        <v>26</v>
      </c>
      <c r="B64" s="10"/>
      <c r="C64" s="10"/>
      <c r="D64" s="10"/>
      <c r="E64" s="10"/>
      <c r="F64" s="10"/>
      <c r="G64" s="14">
        <f>SUM(G6:G63)</f>
        <v>6206.46</v>
      </c>
      <c r="H64" s="15">
        <f>SUM(H6:H63)</f>
        <v>1305.4</v>
      </c>
      <c r="I64" s="12">
        <f>SUM(I6:I63)</f>
        <v>4901.06</v>
      </c>
      <c r="J64" s="18">
        <f>L64/G64</f>
        <v>10213.3047288566</v>
      </c>
      <c r="K64" s="18">
        <f t="shared" si="0"/>
        <v>12933.624005309</v>
      </c>
      <c r="L64" s="21">
        <f>SUM(L6:L63)</f>
        <v>63388467.2674595</v>
      </c>
      <c r="M64" s="14"/>
      <c r="O64" s="19"/>
    </row>
    <row r="65" s="1" customFormat="1" ht="32.1" customHeight="1" spans="1:15">
      <c r="A65" s="22" t="s">
        <v>27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7"/>
    </row>
    <row r="66" s="1" customFormat="1" ht="68.1" customHeight="1" spans="1:15">
      <c r="A66" s="24" t="s">
        <v>28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="1" customFormat="1" ht="24.95" customHeight="1" spans="1:15">
      <c r="A67" s="25" t="s">
        <v>29</v>
      </c>
      <c r="B67" s="25"/>
      <c r="C67" s="25"/>
      <c r="D67" s="25"/>
      <c r="E67" s="25"/>
      <c r="F67" s="25"/>
      <c r="G67" s="25"/>
      <c r="H67" s="25"/>
      <c r="I67" s="25"/>
      <c r="J67" s="25"/>
      <c r="K67" s="25" t="s">
        <v>30</v>
      </c>
      <c r="L67" s="25"/>
      <c r="M67" s="25"/>
      <c r="N67" s="28"/>
      <c r="O67" s="29"/>
    </row>
    <row r="68" s="1" customFormat="1" ht="24.95" customHeight="1" spans="1:15">
      <c r="A68" s="25" t="s">
        <v>31</v>
      </c>
      <c r="B68" s="25"/>
      <c r="C68" s="25"/>
      <c r="D68" s="25"/>
      <c r="E68" s="25"/>
      <c r="F68" s="26"/>
      <c r="G68" s="26"/>
      <c r="H68" s="26"/>
      <c r="I68" s="26"/>
      <c r="J68" s="26"/>
      <c r="K68" s="25" t="s">
        <v>32</v>
      </c>
      <c r="L68" s="25"/>
      <c r="M68" s="25"/>
      <c r="N68" s="26"/>
      <c r="O68" s="26"/>
    </row>
    <row r="69" s="1" customFormat="1" ht="24.95" customHeight="1" spans="1:5">
      <c r="A69" s="25" t="s">
        <v>33</v>
      </c>
      <c r="B69" s="25"/>
      <c r="C69" s="25"/>
      <c r="D69" s="25"/>
      <c r="E69" s="25"/>
    </row>
  </sheetData>
  <mergeCells count="25">
    <mergeCell ref="A1:B1"/>
    <mergeCell ref="A2:O2"/>
    <mergeCell ref="A64:F64"/>
    <mergeCell ref="A65:O65"/>
    <mergeCell ref="A66:O66"/>
    <mergeCell ref="A67:E67"/>
    <mergeCell ref="K67:L67"/>
    <mergeCell ref="A68:E68"/>
    <mergeCell ref="K68:L68"/>
    <mergeCell ref="A69:E6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472163215396911" right="0.314544012227396" top="0.472163215396911" bottom="0.472163215396911" header="0.196503208378169" footer="0.196503208378169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yanyanya</cp:lastModifiedBy>
  <cp:revision>0</cp:revision>
  <dcterms:created xsi:type="dcterms:W3CDTF">2011-04-26T02:07:00Z</dcterms:created>
  <cp:lastPrinted>2023-09-11T07:18:00Z</cp:lastPrinted>
  <dcterms:modified xsi:type="dcterms:W3CDTF">2023-10-12T08:09:15Z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