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#楼附件2" sheetId="1" r:id="rId1"/>
  </sheets>
  <definedNames>
    <definedName name="_xlnm._FilterDatabase" localSheetId="0" hidden="1">'1#楼附件2'!$A$5:$O$73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<sst xmlns="http://schemas.openxmlformats.org/spreadsheetml/2006/main" count="303" uniqueCount="35">
  <si>
    <t>附件2</t>
  </si>
  <si>
    <t>清远市新建商品住房销售价格备案表</t>
  </si>
  <si>
    <t>房地产开发企业名称或中介服务机构名称：</t>
  </si>
  <si>
    <t>清远远天置业发展有限公司</t>
  </si>
  <si>
    <t>项目(楼盘)名称：</t>
  </si>
  <si>
    <t>远天世纪诚锦园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</si>
  <si>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</si>
  <si>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</si>
  <si>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</si>
  <si>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</si>
  <si>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</si>
  <si>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</si>
  <si>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</si>
  <si>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</si>
  <si>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</si>
  <si>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</si>
  <si>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</si>
  <si>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</si>
  <si>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</si>
  <si>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</si>
  <si>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</si>
  <si>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1#</t>
  </si>
  <si>
    <t>三房两厅二卫</t>
  </si>
  <si>
    <t>待售</t>
  </si>
  <si>
    <t>毛坯</t>
  </si>
  <si>
    <t>本楼栋总面积/均价</t>
  </si>
  <si>
    <t xml:space="preserve">   本栋销售住宅共68套，销售住宅总建筑面积:7855.76㎡，套内面积:6141.74㎡，分摊面积:1714.02㎡，销售均价:6155元/㎡（建筑面积）、 7873元/㎡（套内建筑面积）。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</si>
  <si>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</si>
  <si>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</si>
  <si>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</t>
  </si>
  <si>
    <t>徐玮</t>
  </si>
  <si>
    <t>价格举报投诉电话：12345</t>
  </si>
  <si>
    <t>企业投诉电话：</t>
  </si>
  <si>
    <t>0763-6418888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</si>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</sst>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9"/>
  <sheetViews>
    <sheetView tabSelected="1" topLeftCell="A57" workbookViewId="0">
      <selection activeCell="O82" sqref="O82"/>
    </sheetView>
  </sheetViews>
  <sheetFormatPr defaultColWidth="9.875" defaultRowHeight="14.25"/>
  <cols>
    <col min="1" max="1" width="4.25" style="2" customWidth="1"/>
    <col min="2" max="3" width="6.875" style="2" customWidth="1"/>
    <col min="4" max="4" width="5.375" style="2" customWidth="1"/>
    <col min="5" max="5" width="13.375" style="2" customWidth="1"/>
    <col min="6" max="6" width="6.625" style="2" customWidth="1"/>
    <col min="7" max="7" width="10.5" style="2" customWidth="1"/>
    <col min="8" max="8" width="9.875" style="2"/>
    <col min="9" max="9" width="12" style="2" customWidth="1"/>
    <col min="10" max="10" width="15.375" style="2" customWidth="1"/>
    <col min="11" max="11" width="12.125" style="2" customWidth="1"/>
    <col min="12" max="12" width="13.625" style="2" customWidth="1"/>
    <col min="13" max="13" width="12.125" style="2" customWidth="1"/>
    <col min="14" max="14" width="9.5" style="2" customWidth="1"/>
    <col min="15" max="15" width="18.5" style="2" customWidth="1"/>
    <col min="16" max="16384" width="9.875" style="2"/>
  </cols>
  <sheetData>
    <row r="1" ht="18" customHeight="1" spans="1:2">
      <c r="A1" s="3" t="s">
        <v>0</v>
      </c>
      <c r="B1" s="3"/>
    </row>
    <row r="2" ht="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5" customHeight="1" spans="1:15">
      <c r="A3" s="5" t="s">
        <v>2</v>
      </c>
      <c r="B3" s="5"/>
      <c r="C3" s="5"/>
      <c r="D3" s="5"/>
      <c r="E3" s="5"/>
      <c r="F3" s="6" t="s">
        <v>3</v>
      </c>
      <c r="G3" s="6"/>
      <c r="H3" s="6"/>
      <c r="I3" s="6"/>
      <c r="J3" s="12" t="s">
        <v>4</v>
      </c>
      <c r="K3" s="13" t="s">
        <v>5</v>
      </c>
      <c r="M3" s="12"/>
      <c r="N3" s="14"/>
      <c r="O3" s="14"/>
    </row>
    <row r="4" ht="30" customHeight="1" spans="1:15">
      <c r="A4" s="7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15" t="s">
        <v>14</v>
      </c>
      <c r="J4" s="8" t="s">
        <v>15</v>
      </c>
      <c r="K4" s="8" t="s">
        <v>16</v>
      </c>
      <c r="L4" s="15" t="s">
        <v>17</v>
      </c>
      <c r="M4" s="15" t="s">
        <v>18</v>
      </c>
      <c r="N4" s="8" t="s">
        <v>19</v>
      </c>
      <c r="O4" s="7" t="s">
        <v>20</v>
      </c>
    </row>
    <row r="5" ht="15" customHeight="1" spans="1:15">
      <c r="A5" s="7"/>
      <c r="B5" s="8"/>
      <c r="C5" s="8"/>
      <c r="D5" s="8"/>
      <c r="E5" s="8"/>
      <c r="F5" s="8"/>
      <c r="G5" s="8"/>
      <c r="H5" s="8"/>
      <c r="I5" s="16"/>
      <c r="J5" s="8"/>
      <c r="K5" s="8"/>
      <c r="L5" s="16"/>
      <c r="M5" s="16"/>
      <c r="N5" s="8"/>
      <c r="O5" s="7"/>
    </row>
    <row r="6" ht="19" customHeight="1" spans="1:15">
      <c r="A6" s="9">
        <v>1</v>
      </c>
      <c r="B6" s="9" t="s">
        <v>21</v>
      </c>
      <c r="C6" s="9">
        <v>201</v>
      </c>
      <c r="D6" s="9">
        <v>2</v>
      </c>
      <c r="E6" s="9" t="s">
        <v>22</v>
      </c>
      <c r="F6" s="9">
        <v>3</v>
      </c>
      <c r="G6" s="10">
        <v>121</v>
      </c>
      <c r="H6" s="11">
        <v>26.4</v>
      </c>
      <c r="I6" s="17">
        <v>94.6</v>
      </c>
      <c r="J6" s="18">
        <v>5965</v>
      </c>
      <c r="K6" s="19">
        <f t="shared" ref="K6:K21" si="0">L6/I6</f>
        <v>7629.6511627907</v>
      </c>
      <c r="L6" s="19">
        <f t="shared" ref="L6:L21" si="1">J6*G6</f>
        <v>721765</v>
      </c>
      <c r="M6" s="10"/>
      <c r="N6" s="20" t="s">
        <v>23</v>
      </c>
      <c r="O6" s="21" t="s">
        <v>24</v>
      </c>
    </row>
    <row r="7" ht="19" customHeight="1" spans="1:15">
      <c r="A7" s="9">
        <v>2</v>
      </c>
      <c r="B7" s="9" t="s">
        <v>21</v>
      </c>
      <c r="C7" s="9">
        <v>202</v>
      </c>
      <c r="D7" s="9">
        <v>2</v>
      </c>
      <c r="E7" s="9" t="s">
        <v>22</v>
      </c>
      <c r="F7" s="9">
        <v>3</v>
      </c>
      <c r="G7" s="10">
        <v>121</v>
      </c>
      <c r="H7" s="11">
        <v>26.4</v>
      </c>
      <c r="I7" s="17">
        <v>94.6</v>
      </c>
      <c r="J7" s="18">
        <v>6023</v>
      </c>
      <c r="K7" s="19">
        <f t="shared" si="0"/>
        <v>7703.83720930233</v>
      </c>
      <c r="L7" s="19">
        <f t="shared" si="1"/>
        <v>728783</v>
      </c>
      <c r="M7" s="10"/>
      <c r="N7" s="20" t="s">
        <v>23</v>
      </c>
      <c r="O7" s="21" t="s">
        <v>24</v>
      </c>
    </row>
    <row r="8" ht="19" customHeight="1" spans="1:15">
      <c r="A8" s="9">
        <v>3</v>
      </c>
      <c r="B8" s="9" t="s">
        <v>21</v>
      </c>
      <c r="C8" s="9">
        <v>203</v>
      </c>
      <c r="D8" s="9">
        <v>2</v>
      </c>
      <c r="E8" s="9" t="s">
        <v>22</v>
      </c>
      <c r="F8" s="9">
        <v>3</v>
      </c>
      <c r="G8" s="10">
        <v>109.72</v>
      </c>
      <c r="H8" s="11">
        <v>23.94</v>
      </c>
      <c r="I8" s="17">
        <v>85.78</v>
      </c>
      <c r="J8" s="18">
        <v>5898</v>
      </c>
      <c r="K8" s="19">
        <f t="shared" si="0"/>
        <v>7544.04942877127</v>
      </c>
      <c r="L8" s="19">
        <f t="shared" si="1"/>
        <v>647128.56</v>
      </c>
      <c r="M8" s="10"/>
      <c r="N8" s="20" t="s">
        <v>23</v>
      </c>
      <c r="O8" s="21" t="s">
        <v>24</v>
      </c>
    </row>
    <row r="9" ht="19" customHeight="1" spans="1:15">
      <c r="A9" s="9">
        <v>4</v>
      </c>
      <c r="B9" s="9" t="s">
        <v>21</v>
      </c>
      <c r="C9" s="9">
        <v>301</v>
      </c>
      <c r="D9" s="9">
        <v>3</v>
      </c>
      <c r="E9" s="9" t="s">
        <v>22</v>
      </c>
      <c r="F9" s="9">
        <v>3</v>
      </c>
      <c r="G9" s="10">
        <v>121</v>
      </c>
      <c r="H9" s="11">
        <v>26.4</v>
      </c>
      <c r="I9" s="17">
        <v>94.6</v>
      </c>
      <c r="J9" s="18">
        <v>5842</v>
      </c>
      <c r="K9" s="19">
        <f t="shared" si="0"/>
        <v>7472.32558139535</v>
      </c>
      <c r="L9" s="19">
        <f t="shared" si="1"/>
        <v>706882</v>
      </c>
      <c r="M9" s="10"/>
      <c r="N9" s="20" t="s">
        <v>23</v>
      </c>
      <c r="O9" s="21" t="s">
        <v>24</v>
      </c>
    </row>
    <row r="10" ht="19" customHeight="1" spans="1:15">
      <c r="A10" s="9">
        <v>5</v>
      </c>
      <c r="B10" s="9" t="s">
        <v>21</v>
      </c>
      <c r="C10" s="9">
        <v>302</v>
      </c>
      <c r="D10" s="9">
        <v>3</v>
      </c>
      <c r="E10" s="9" t="s">
        <v>22</v>
      </c>
      <c r="F10" s="9">
        <v>3</v>
      </c>
      <c r="G10" s="10">
        <v>121</v>
      </c>
      <c r="H10" s="11">
        <v>26.4</v>
      </c>
      <c r="I10" s="17">
        <v>94.6</v>
      </c>
      <c r="J10" s="18">
        <v>5940</v>
      </c>
      <c r="K10" s="19">
        <f t="shared" si="0"/>
        <v>7597.67441860465</v>
      </c>
      <c r="L10" s="19">
        <f t="shared" si="1"/>
        <v>718740</v>
      </c>
      <c r="M10" s="10"/>
      <c r="N10" s="20" t="s">
        <v>23</v>
      </c>
      <c r="O10" s="21" t="s">
        <v>24</v>
      </c>
    </row>
    <row r="11" ht="19" customHeight="1" spans="1:15">
      <c r="A11" s="9">
        <v>6</v>
      </c>
      <c r="B11" s="9" t="s">
        <v>21</v>
      </c>
      <c r="C11" s="9">
        <v>303</v>
      </c>
      <c r="D11" s="9">
        <v>3</v>
      </c>
      <c r="E11" s="9" t="s">
        <v>22</v>
      </c>
      <c r="F11" s="9">
        <v>3</v>
      </c>
      <c r="G11" s="10">
        <v>109.72</v>
      </c>
      <c r="H11" s="11">
        <v>23.94</v>
      </c>
      <c r="I11" s="17">
        <v>85.78</v>
      </c>
      <c r="J11" s="18">
        <v>5883</v>
      </c>
      <c r="K11" s="19">
        <f t="shared" si="0"/>
        <v>7524.86313826067</v>
      </c>
      <c r="L11" s="19">
        <f t="shared" si="1"/>
        <v>645482.76</v>
      </c>
      <c r="M11" s="10"/>
      <c r="N11" s="20" t="s">
        <v>23</v>
      </c>
      <c r="O11" s="21" t="s">
        <v>24</v>
      </c>
    </row>
    <row r="12" ht="19" customHeight="1" spans="1:15">
      <c r="A12" s="9">
        <v>7</v>
      </c>
      <c r="B12" s="9" t="s">
        <v>21</v>
      </c>
      <c r="C12" s="9">
        <v>304</v>
      </c>
      <c r="D12" s="9">
        <v>3</v>
      </c>
      <c r="E12" s="9" t="s">
        <v>22</v>
      </c>
      <c r="F12" s="9">
        <v>3</v>
      </c>
      <c r="G12" s="10">
        <v>109.72</v>
      </c>
      <c r="H12" s="11">
        <v>23.94</v>
      </c>
      <c r="I12" s="17">
        <v>85.78</v>
      </c>
      <c r="J12" s="18">
        <v>5981</v>
      </c>
      <c r="K12" s="19">
        <f t="shared" si="0"/>
        <v>7650.21356959664</v>
      </c>
      <c r="L12" s="19">
        <f t="shared" si="1"/>
        <v>656235.32</v>
      </c>
      <c r="M12" s="10"/>
      <c r="N12" s="20" t="s">
        <v>23</v>
      </c>
      <c r="O12" s="21" t="s">
        <v>24</v>
      </c>
    </row>
    <row r="13" ht="19" customHeight="1" spans="1:15">
      <c r="A13" s="9">
        <v>8</v>
      </c>
      <c r="B13" s="9" t="s">
        <v>21</v>
      </c>
      <c r="C13" s="9">
        <v>401</v>
      </c>
      <c r="D13" s="9">
        <v>4</v>
      </c>
      <c r="E13" s="9" t="s">
        <v>22</v>
      </c>
      <c r="F13" s="9">
        <v>3</v>
      </c>
      <c r="G13" s="10">
        <v>121</v>
      </c>
      <c r="H13" s="11">
        <v>26.4</v>
      </c>
      <c r="I13" s="17">
        <v>94.6</v>
      </c>
      <c r="J13" s="18">
        <v>5801</v>
      </c>
      <c r="K13" s="19">
        <f t="shared" si="0"/>
        <v>7419.88372093023</v>
      </c>
      <c r="L13" s="19">
        <f t="shared" si="1"/>
        <v>701921</v>
      </c>
      <c r="M13" s="10"/>
      <c r="N13" s="20" t="s">
        <v>23</v>
      </c>
      <c r="O13" s="21" t="s">
        <v>24</v>
      </c>
    </row>
    <row r="14" ht="19" customHeight="1" spans="1:15">
      <c r="A14" s="9">
        <v>9</v>
      </c>
      <c r="B14" s="9" t="s">
        <v>21</v>
      </c>
      <c r="C14" s="9">
        <v>402</v>
      </c>
      <c r="D14" s="9">
        <v>4</v>
      </c>
      <c r="E14" s="9" t="s">
        <v>22</v>
      </c>
      <c r="F14" s="9">
        <v>3</v>
      </c>
      <c r="G14" s="10">
        <v>121</v>
      </c>
      <c r="H14" s="11">
        <v>26.4</v>
      </c>
      <c r="I14" s="17">
        <v>94.6</v>
      </c>
      <c r="J14" s="18">
        <v>5899</v>
      </c>
      <c r="K14" s="19">
        <f t="shared" si="0"/>
        <v>7545.23255813954</v>
      </c>
      <c r="L14" s="19">
        <f t="shared" si="1"/>
        <v>713779</v>
      </c>
      <c r="M14" s="10"/>
      <c r="N14" s="20" t="s">
        <v>23</v>
      </c>
      <c r="O14" s="21" t="s">
        <v>24</v>
      </c>
    </row>
    <row r="15" ht="19" customHeight="1" spans="1:15">
      <c r="A15" s="9">
        <v>10</v>
      </c>
      <c r="B15" s="9" t="s">
        <v>21</v>
      </c>
      <c r="C15" s="9">
        <v>403</v>
      </c>
      <c r="D15" s="9">
        <v>4</v>
      </c>
      <c r="E15" s="9" t="s">
        <v>22</v>
      </c>
      <c r="F15" s="9">
        <v>3</v>
      </c>
      <c r="G15" s="10">
        <v>109.72</v>
      </c>
      <c r="H15" s="11">
        <v>23.94</v>
      </c>
      <c r="I15" s="17">
        <v>85.78</v>
      </c>
      <c r="J15" s="18">
        <v>5842</v>
      </c>
      <c r="K15" s="19">
        <f t="shared" si="0"/>
        <v>7472.420610865</v>
      </c>
      <c r="L15" s="19">
        <f t="shared" si="1"/>
        <v>640984.24</v>
      </c>
      <c r="M15" s="10"/>
      <c r="N15" s="20" t="s">
        <v>23</v>
      </c>
      <c r="O15" s="21" t="s">
        <v>24</v>
      </c>
    </row>
    <row r="16" ht="19" customHeight="1" spans="1:15">
      <c r="A16" s="9">
        <v>11</v>
      </c>
      <c r="B16" s="9" t="s">
        <v>21</v>
      </c>
      <c r="C16" s="9">
        <v>404</v>
      </c>
      <c r="D16" s="9">
        <v>4</v>
      </c>
      <c r="E16" s="9" t="s">
        <v>22</v>
      </c>
      <c r="F16" s="9">
        <v>3</v>
      </c>
      <c r="G16" s="10">
        <v>109.72</v>
      </c>
      <c r="H16" s="11">
        <v>23.94</v>
      </c>
      <c r="I16" s="17">
        <v>85.78</v>
      </c>
      <c r="J16" s="18">
        <v>5940</v>
      </c>
      <c r="K16" s="19">
        <f t="shared" si="0"/>
        <v>7597.77104220098</v>
      </c>
      <c r="L16" s="19">
        <f t="shared" si="1"/>
        <v>651736.8</v>
      </c>
      <c r="M16" s="10"/>
      <c r="N16" s="20" t="s">
        <v>23</v>
      </c>
      <c r="O16" s="21" t="s">
        <v>24</v>
      </c>
    </row>
    <row r="17" ht="19" customHeight="1" spans="1:15">
      <c r="A17" s="9">
        <v>12</v>
      </c>
      <c r="B17" s="9" t="s">
        <v>21</v>
      </c>
      <c r="C17" s="9">
        <v>501</v>
      </c>
      <c r="D17" s="9">
        <v>5</v>
      </c>
      <c r="E17" s="9" t="s">
        <v>22</v>
      </c>
      <c r="F17" s="9">
        <v>3</v>
      </c>
      <c r="G17" s="10">
        <v>121</v>
      </c>
      <c r="H17" s="11">
        <v>26.4</v>
      </c>
      <c r="I17" s="17">
        <v>94.6</v>
      </c>
      <c r="J17" s="18">
        <v>5923</v>
      </c>
      <c r="K17" s="19">
        <f t="shared" si="0"/>
        <v>7575.93023255814</v>
      </c>
      <c r="L17" s="19">
        <f t="shared" si="1"/>
        <v>716683</v>
      </c>
      <c r="M17" s="10"/>
      <c r="N17" s="20" t="s">
        <v>23</v>
      </c>
      <c r="O17" s="21" t="s">
        <v>24</v>
      </c>
    </row>
    <row r="18" ht="19" customHeight="1" spans="1:15">
      <c r="A18" s="9">
        <v>13</v>
      </c>
      <c r="B18" s="9" t="s">
        <v>21</v>
      </c>
      <c r="C18" s="9">
        <v>502</v>
      </c>
      <c r="D18" s="9">
        <v>5</v>
      </c>
      <c r="E18" s="9" t="s">
        <v>22</v>
      </c>
      <c r="F18" s="9">
        <v>3</v>
      </c>
      <c r="G18" s="10">
        <v>121</v>
      </c>
      <c r="H18" s="11">
        <v>26.4</v>
      </c>
      <c r="I18" s="17">
        <v>94.6</v>
      </c>
      <c r="J18" s="18">
        <v>6022</v>
      </c>
      <c r="K18" s="19">
        <f t="shared" si="0"/>
        <v>7702.55813953488</v>
      </c>
      <c r="L18" s="19">
        <f t="shared" si="1"/>
        <v>728662</v>
      </c>
      <c r="M18" s="10"/>
      <c r="N18" s="20" t="s">
        <v>23</v>
      </c>
      <c r="O18" s="21" t="s">
        <v>24</v>
      </c>
    </row>
    <row r="19" ht="19" customHeight="1" spans="1:15">
      <c r="A19" s="9">
        <v>14</v>
      </c>
      <c r="B19" s="9" t="s">
        <v>21</v>
      </c>
      <c r="C19" s="9">
        <v>503</v>
      </c>
      <c r="D19" s="9">
        <v>5</v>
      </c>
      <c r="E19" s="9" t="s">
        <v>22</v>
      </c>
      <c r="F19" s="9">
        <v>3</v>
      </c>
      <c r="G19" s="10">
        <v>109.72</v>
      </c>
      <c r="H19" s="11">
        <v>23.94</v>
      </c>
      <c r="I19" s="17">
        <v>85.78</v>
      </c>
      <c r="J19" s="18">
        <v>5965</v>
      </c>
      <c r="K19" s="19">
        <f t="shared" si="0"/>
        <v>7629.74819305199</v>
      </c>
      <c r="L19" s="19">
        <f t="shared" si="1"/>
        <v>654479.8</v>
      </c>
      <c r="M19" s="10"/>
      <c r="N19" s="20" t="s">
        <v>23</v>
      </c>
      <c r="O19" s="21" t="s">
        <v>24</v>
      </c>
    </row>
    <row r="20" ht="19" customHeight="1" spans="1:15">
      <c r="A20" s="9">
        <v>15</v>
      </c>
      <c r="B20" s="9" t="s">
        <v>21</v>
      </c>
      <c r="C20" s="9">
        <v>504</v>
      </c>
      <c r="D20" s="9">
        <v>5</v>
      </c>
      <c r="E20" s="9" t="s">
        <v>22</v>
      </c>
      <c r="F20" s="9">
        <v>3</v>
      </c>
      <c r="G20" s="10">
        <v>109.72</v>
      </c>
      <c r="H20" s="11">
        <v>23.94</v>
      </c>
      <c r="I20" s="17">
        <v>85.78</v>
      </c>
      <c r="J20" s="18">
        <v>6062</v>
      </c>
      <c r="K20" s="19">
        <f t="shared" si="0"/>
        <v>7753.81953835393</v>
      </c>
      <c r="L20" s="19">
        <f t="shared" si="1"/>
        <v>665122.64</v>
      </c>
      <c r="M20" s="10"/>
      <c r="N20" s="20" t="s">
        <v>23</v>
      </c>
      <c r="O20" s="21" t="s">
        <v>24</v>
      </c>
    </row>
    <row r="21" ht="19" customHeight="1" spans="1:15">
      <c r="A21" s="9">
        <v>16</v>
      </c>
      <c r="B21" s="9" t="s">
        <v>21</v>
      </c>
      <c r="C21" s="9">
        <v>602</v>
      </c>
      <c r="D21" s="9">
        <v>6</v>
      </c>
      <c r="E21" s="9" t="s">
        <v>22</v>
      </c>
      <c r="F21" s="9">
        <v>3</v>
      </c>
      <c r="G21" s="10">
        <v>121</v>
      </c>
      <c r="H21" s="11">
        <v>26.4</v>
      </c>
      <c r="I21" s="17">
        <v>94.6</v>
      </c>
      <c r="J21" s="18">
        <v>6046</v>
      </c>
      <c r="K21" s="19">
        <f t="shared" si="0"/>
        <v>7733.25581395349</v>
      </c>
      <c r="L21" s="19">
        <f t="shared" si="1"/>
        <v>731566</v>
      </c>
      <c r="M21" s="10"/>
      <c r="N21" s="20" t="s">
        <v>23</v>
      </c>
      <c r="O21" s="21" t="s">
        <v>24</v>
      </c>
    </row>
    <row r="22" ht="19" customHeight="1" spans="1:15">
      <c r="A22" s="9">
        <v>17</v>
      </c>
      <c r="B22" s="9" t="s">
        <v>21</v>
      </c>
      <c r="C22" s="9">
        <v>604</v>
      </c>
      <c r="D22" s="9">
        <v>6</v>
      </c>
      <c r="E22" s="9" t="s">
        <v>22</v>
      </c>
      <c r="F22" s="9">
        <v>3</v>
      </c>
      <c r="G22" s="10">
        <v>109.72</v>
      </c>
      <c r="H22" s="11">
        <v>23.94</v>
      </c>
      <c r="I22" s="17">
        <v>85.78</v>
      </c>
      <c r="J22" s="18">
        <v>5901</v>
      </c>
      <c r="K22" s="19">
        <f t="shared" ref="K22:K67" si="2">L22/I22</f>
        <v>7547.8866868734</v>
      </c>
      <c r="L22" s="19">
        <f t="shared" ref="L22:L67" si="3">J22*G22</f>
        <v>647457.72</v>
      </c>
      <c r="M22" s="10"/>
      <c r="N22" s="20" t="s">
        <v>23</v>
      </c>
      <c r="O22" s="21" t="s">
        <v>24</v>
      </c>
    </row>
    <row r="23" ht="19" customHeight="1" spans="1:15">
      <c r="A23" s="9">
        <v>18</v>
      </c>
      <c r="B23" s="9" t="s">
        <v>21</v>
      </c>
      <c r="C23" s="9">
        <v>701</v>
      </c>
      <c r="D23" s="9">
        <v>7</v>
      </c>
      <c r="E23" s="9" t="s">
        <v>22</v>
      </c>
      <c r="F23" s="9">
        <v>3</v>
      </c>
      <c r="G23" s="10">
        <v>121</v>
      </c>
      <c r="H23" s="11">
        <v>26.4</v>
      </c>
      <c r="I23" s="17">
        <v>94.6</v>
      </c>
      <c r="J23" s="18">
        <v>5974</v>
      </c>
      <c r="K23" s="19">
        <f t="shared" si="2"/>
        <v>7641.16279069767</v>
      </c>
      <c r="L23" s="19">
        <f t="shared" si="3"/>
        <v>722854</v>
      </c>
      <c r="M23" s="10"/>
      <c r="N23" s="20" t="s">
        <v>23</v>
      </c>
      <c r="O23" s="21" t="s">
        <v>24</v>
      </c>
    </row>
    <row r="24" ht="19" customHeight="1" spans="1:15">
      <c r="A24" s="9">
        <v>19</v>
      </c>
      <c r="B24" s="9" t="s">
        <v>21</v>
      </c>
      <c r="C24" s="9">
        <v>702</v>
      </c>
      <c r="D24" s="9">
        <v>7</v>
      </c>
      <c r="E24" s="9" t="s">
        <v>22</v>
      </c>
      <c r="F24" s="9">
        <v>3</v>
      </c>
      <c r="G24" s="10">
        <v>121</v>
      </c>
      <c r="H24" s="11">
        <v>26.4</v>
      </c>
      <c r="I24" s="17">
        <v>94.6</v>
      </c>
      <c r="J24" s="18">
        <v>6071</v>
      </c>
      <c r="K24" s="19">
        <f t="shared" si="2"/>
        <v>7765.23255813954</v>
      </c>
      <c r="L24" s="19">
        <f t="shared" si="3"/>
        <v>734591</v>
      </c>
      <c r="M24" s="10"/>
      <c r="N24" s="20" t="s">
        <v>23</v>
      </c>
      <c r="O24" s="21" t="s">
        <v>24</v>
      </c>
    </row>
    <row r="25" ht="19" customHeight="1" spans="1:15">
      <c r="A25" s="9">
        <v>20</v>
      </c>
      <c r="B25" s="9" t="s">
        <v>21</v>
      </c>
      <c r="C25" s="9">
        <v>703</v>
      </c>
      <c r="D25" s="9">
        <v>7</v>
      </c>
      <c r="E25" s="9" t="s">
        <v>22</v>
      </c>
      <c r="F25" s="9">
        <v>3</v>
      </c>
      <c r="G25" s="10">
        <v>109.72</v>
      </c>
      <c r="H25" s="11">
        <v>23.94</v>
      </c>
      <c r="I25" s="17">
        <v>85.78</v>
      </c>
      <c r="J25" s="18">
        <v>6013</v>
      </c>
      <c r="K25" s="19">
        <f t="shared" si="2"/>
        <v>7691.14432268594</v>
      </c>
      <c r="L25" s="19">
        <f t="shared" si="3"/>
        <v>659746.36</v>
      </c>
      <c r="M25" s="10"/>
      <c r="N25" s="20" t="s">
        <v>23</v>
      </c>
      <c r="O25" s="21" t="s">
        <v>24</v>
      </c>
    </row>
    <row r="26" ht="19" customHeight="1" spans="1:15">
      <c r="A26" s="9">
        <v>21</v>
      </c>
      <c r="B26" s="9" t="s">
        <v>21</v>
      </c>
      <c r="C26" s="9">
        <v>704</v>
      </c>
      <c r="D26" s="9">
        <v>7</v>
      </c>
      <c r="E26" s="9" t="s">
        <v>22</v>
      </c>
      <c r="F26" s="9">
        <v>3</v>
      </c>
      <c r="G26" s="10">
        <v>109.72</v>
      </c>
      <c r="H26" s="11">
        <v>23.94</v>
      </c>
      <c r="I26" s="17">
        <v>85.78</v>
      </c>
      <c r="J26" s="18">
        <v>5925</v>
      </c>
      <c r="K26" s="19">
        <f t="shared" si="2"/>
        <v>7578.58475169037</v>
      </c>
      <c r="L26" s="19">
        <f t="shared" si="3"/>
        <v>650091</v>
      </c>
      <c r="M26" s="10"/>
      <c r="N26" s="20" t="s">
        <v>23</v>
      </c>
      <c r="O26" s="21" t="s">
        <v>24</v>
      </c>
    </row>
    <row r="27" ht="19" customHeight="1" spans="1:15">
      <c r="A27" s="9">
        <v>22</v>
      </c>
      <c r="B27" s="9" t="s">
        <v>21</v>
      </c>
      <c r="C27" s="9">
        <v>801</v>
      </c>
      <c r="D27" s="9">
        <v>8</v>
      </c>
      <c r="E27" s="9" t="s">
        <v>22</v>
      </c>
      <c r="F27" s="9">
        <v>3</v>
      </c>
      <c r="G27" s="10">
        <v>121</v>
      </c>
      <c r="H27" s="11">
        <v>26.4</v>
      </c>
      <c r="I27" s="17">
        <v>94.6</v>
      </c>
      <c r="J27" s="18">
        <v>5998</v>
      </c>
      <c r="K27" s="19">
        <f t="shared" si="2"/>
        <v>7671.86046511628</v>
      </c>
      <c r="L27" s="19">
        <f t="shared" si="3"/>
        <v>725758</v>
      </c>
      <c r="M27" s="10"/>
      <c r="N27" s="20" t="s">
        <v>23</v>
      </c>
      <c r="O27" s="21" t="s">
        <v>24</v>
      </c>
    </row>
    <row r="28" ht="19" customHeight="1" spans="1:15">
      <c r="A28" s="9">
        <v>23</v>
      </c>
      <c r="B28" s="9" t="s">
        <v>21</v>
      </c>
      <c r="C28" s="9">
        <v>802</v>
      </c>
      <c r="D28" s="9">
        <v>8</v>
      </c>
      <c r="E28" s="9" t="s">
        <v>22</v>
      </c>
      <c r="F28" s="9">
        <v>3</v>
      </c>
      <c r="G28" s="10">
        <v>121</v>
      </c>
      <c r="H28" s="11">
        <v>26.4</v>
      </c>
      <c r="I28" s="17">
        <v>94.6</v>
      </c>
      <c r="J28" s="18">
        <v>5909</v>
      </c>
      <c r="K28" s="19">
        <f t="shared" si="2"/>
        <v>7558.02325581395</v>
      </c>
      <c r="L28" s="19">
        <f t="shared" si="3"/>
        <v>714989</v>
      </c>
      <c r="M28" s="10"/>
      <c r="N28" s="20" t="s">
        <v>23</v>
      </c>
      <c r="O28" s="21" t="s">
        <v>24</v>
      </c>
    </row>
    <row r="29" ht="19" customHeight="1" spans="1:15">
      <c r="A29" s="9">
        <v>24</v>
      </c>
      <c r="B29" s="9" t="s">
        <v>21</v>
      </c>
      <c r="C29" s="9">
        <v>803</v>
      </c>
      <c r="D29" s="9">
        <v>8</v>
      </c>
      <c r="E29" s="9" t="s">
        <v>22</v>
      </c>
      <c r="F29" s="9">
        <v>3</v>
      </c>
      <c r="G29" s="10">
        <v>109.72</v>
      </c>
      <c r="H29" s="11">
        <v>23.94</v>
      </c>
      <c r="I29" s="17">
        <v>85.78</v>
      </c>
      <c r="J29" s="18">
        <v>6039</v>
      </c>
      <c r="K29" s="19">
        <f t="shared" si="2"/>
        <v>7724.400559571</v>
      </c>
      <c r="L29" s="19">
        <f t="shared" si="3"/>
        <v>662599.08</v>
      </c>
      <c r="M29" s="10"/>
      <c r="N29" s="20" t="s">
        <v>23</v>
      </c>
      <c r="O29" s="21" t="s">
        <v>24</v>
      </c>
    </row>
    <row r="30" ht="19" customHeight="1" spans="1:15">
      <c r="A30" s="9">
        <v>25</v>
      </c>
      <c r="B30" s="9" t="s">
        <v>21</v>
      </c>
      <c r="C30" s="9">
        <v>804</v>
      </c>
      <c r="D30" s="9">
        <v>8</v>
      </c>
      <c r="E30" s="9" t="s">
        <v>22</v>
      </c>
      <c r="F30" s="9">
        <v>3</v>
      </c>
      <c r="G30" s="10">
        <v>109.72</v>
      </c>
      <c r="H30" s="11">
        <v>23.94</v>
      </c>
      <c r="I30" s="17">
        <v>85.78</v>
      </c>
      <c r="J30" s="18">
        <v>5949</v>
      </c>
      <c r="K30" s="19">
        <f t="shared" si="2"/>
        <v>7609.28281650734</v>
      </c>
      <c r="L30" s="19">
        <f t="shared" si="3"/>
        <v>652724.28</v>
      </c>
      <c r="M30" s="10"/>
      <c r="N30" s="20" t="s">
        <v>23</v>
      </c>
      <c r="O30" s="21" t="s">
        <v>24</v>
      </c>
    </row>
    <row r="31" ht="19" customHeight="1" spans="1:15">
      <c r="A31" s="9">
        <v>26</v>
      </c>
      <c r="B31" s="9" t="s">
        <v>21</v>
      </c>
      <c r="C31" s="9">
        <v>901</v>
      </c>
      <c r="D31" s="9">
        <v>9</v>
      </c>
      <c r="E31" s="9" t="s">
        <v>22</v>
      </c>
      <c r="F31" s="9">
        <v>3</v>
      </c>
      <c r="G31" s="10">
        <v>121</v>
      </c>
      <c r="H31" s="11">
        <v>26.4</v>
      </c>
      <c r="I31" s="17">
        <v>94.6</v>
      </c>
      <c r="J31" s="18">
        <v>6022</v>
      </c>
      <c r="K31" s="19">
        <f t="shared" si="2"/>
        <v>7702.55813953488</v>
      </c>
      <c r="L31" s="19">
        <f t="shared" si="3"/>
        <v>728662</v>
      </c>
      <c r="M31" s="10"/>
      <c r="N31" s="20" t="s">
        <v>23</v>
      </c>
      <c r="O31" s="21" t="s">
        <v>24</v>
      </c>
    </row>
    <row r="32" ht="19" customHeight="1" spans="1:15">
      <c r="A32" s="9">
        <v>27</v>
      </c>
      <c r="B32" s="9" t="s">
        <v>21</v>
      </c>
      <c r="C32" s="9">
        <v>902</v>
      </c>
      <c r="D32" s="9">
        <v>9</v>
      </c>
      <c r="E32" s="9" t="s">
        <v>22</v>
      </c>
      <c r="F32" s="9">
        <v>3</v>
      </c>
      <c r="G32" s="10">
        <v>121</v>
      </c>
      <c r="H32" s="11">
        <v>26.4</v>
      </c>
      <c r="I32" s="17">
        <v>94.6</v>
      </c>
      <c r="J32" s="18">
        <v>5934</v>
      </c>
      <c r="K32" s="19">
        <f t="shared" si="2"/>
        <v>7590</v>
      </c>
      <c r="L32" s="19">
        <f t="shared" si="3"/>
        <v>718014</v>
      </c>
      <c r="M32" s="10"/>
      <c r="N32" s="20" t="s">
        <v>23</v>
      </c>
      <c r="O32" s="21" t="s">
        <v>24</v>
      </c>
    </row>
    <row r="33" ht="19" customHeight="1" spans="1:15">
      <c r="A33" s="9">
        <v>28</v>
      </c>
      <c r="B33" s="9" t="s">
        <v>21</v>
      </c>
      <c r="C33" s="9">
        <v>903</v>
      </c>
      <c r="D33" s="9">
        <v>9</v>
      </c>
      <c r="E33" s="9" t="s">
        <v>22</v>
      </c>
      <c r="F33" s="9">
        <v>3</v>
      </c>
      <c r="G33" s="10">
        <v>109.72</v>
      </c>
      <c r="H33" s="11">
        <v>23.94</v>
      </c>
      <c r="I33" s="17">
        <v>85.78</v>
      </c>
      <c r="J33" s="18">
        <v>6062</v>
      </c>
      <c r="K33" s="19">
        <f t="shared" si="2"/>
        <v>7753.81953835393</v>
      </c>
      <c r="L33" s="19">
        <f t="shared" si="3"/>
        <v>665122.64</v>
      </c>
      <c r="M33" s="10"/>
      <c r="N33" s="20" t="s">
        <v>23</v>
      </c>
      <c r="O33" s="21" t="s">
        <v>24</v>
      </c>
    </row>
    <row r="34" ht="19" customHeight="1" spans="1:15">
      <c r="A34" s="9">
        <v>29</v>
      </c>
      <c r="B34" s="9" t="s">
        <v>21</v>
      </c>
      <c r="C34" s="9">
        <v>904</v>
      </c>
      <c r="D34" s="9">
        <v>9</v>
      </c>
      <c r="E34" s="9" t="s">
        <v>22</v>
      </c>
      <c r="F34" s="9">
        <v>3</v>
      </c>
      <c r="G34" s="10">
        <v>109.72</v>
      </c>
      <c r="H34" s="11">
        <v>23.94</v>
      </c>
      <c r="I34" s="17">
        <v>85.78</v>
      </c>
      <c r="J34" s="18">
        <v>5974</v>
      </c>
      <c r="K34" s="19">
        <f t="shared" si="2"/>
        <v>7641.25996735836</v>
      </c>
      <c r="L34" s="19">
        <f t="shared" si="3"/>
        <v>655467.28</v>
      </c>
      <c r="M34" s="10"/>
      <c r="N34" s="20" t="s">
        <v>23</v>
      </c>
      <c r="O34" s="21" t="s">
        <v>24</v>
      </c>
    </row>
    <row r="35" ht="19" customHeight="1" spans="1:15">
      <c r="A35" s="9">
        <v>30</v>
      </c>
      <c r="B35" s="9" t="s">
        <v>21</v>
      </c>
      <c r="C35" s="9">
        <v>1001</v>
      </c>
      <c r="D35" s="9">
        <v>10</v>
      </c>
      <c r="E35" s="9" t="s">
        <v>22</v>
      </c>
      <c r="F35" s="9">
        <v>3</v>
      </c>
      <c r="G35" s="10">
        <v>121</v>
      </c>
      <c r="H35" s="11">
        <v>26.4</v>
      </c>
      <c r="I35" s="17">
        <v>94.6</v>
      </c>
      <c r="J35" s="18">
        <v>6046</v>
      </c>
      <c r="K35" s="19">
        <f t="shared" si="2"/>
        <v>7733.25581395349</v>
      </c>
      <c r="L35" s="19">
        <f t="shared" si="3"/>
        <v>731566</v>
      </c>
      <c r="M35" s="10"/>
      <c r="N35" s="20" t="s">
        <v>23</v>
      </c>
      <c r="O35" s="21" t="s">
        <v>24</v>
      </c>
    </row>
    <row r="36" ht="19" customHeight="1" spans="1:15">
      <c r="A36" s="9">
        <v>31</v>
      </c>
      <c r="B36" s="9" t="s">
        <v>21</v>
      </c>
      <c r="C36" s="9">
        <v>1002</v>
      </c>
      <c r="D36" s="9">
        <v>10</v>
      </c>
      <c r="E36" s="9" t="s">
        <v>22</v>
      </c>
      <c r="F36" s="9">
        <v>3</v>
      </c>
      <c r="G36" s="10">
        <v>121</v>
      </c>
      <c r="H36" s="11">
        <v>26.4</v>
      </c>
      <c r="I36" s="17">
        <v>94.6</v>
      </c>
      <c r="J36" s="18">
        <v>5957</v>
      </c>
      <c r="K36" s="19">
        <f t="shared" si="2"/>
        <v>7619.41860465116</v>
      </c>
      <c r="L36" s="19">
        <f t="shared" si="3"/>
        <v>720797</v>
      </c>
      <c r="M36" s="10"/>
      <c r="N36" s="20" t="s">
        <v>23</v>
      </c>
      <c r="O36" s="21" t="s">
        <v>24</v>
      </c>
    </row>
    <row r="37" ht="19" customHeight="1" spans="1:15">
      <c r="A37" s="9">
        <v>32</v>
      </c>
      <c r="B37" s="9" t="s">
        <v>21</v>
      </c>
      <c r="C37" s="9">
        <v>1003</v>
      </c>
      <c r="D37" s="9">
        <v>10</v>
      </c>
      <c r="E37" s="9" t="s">
        <v>22</v>
      </c>
      <c r="F37" s="9">
        <v>3</v>
      </c>
      <c r="G37" s="10">
        <v>109.72</v>
      </c>
      <c r="H37" s="11">
        <v>23.94</v>
      </c>
      <c r="I37" s="17">
        <v>85.78</v>
      </c>
      <c r="J37" s="18">
        <v>5901</v>
      </c>
      <c r="K37" s="19">
        <f t="shared" si="2"/>
        <v>7547.8866868734</v>
      </c>
      <c r="L37" s="19">
        <f t="shared" si="3"/>
        <v>647457.72</v>
      </c>
      <c r="M37" s="10"/>
      <c r="N37" s="20" t="s">
        <v>23</v>
      </c>
      <c r="O37" s="21" t="s">
        <v>24</v>
      </c>
    </row>
    <row r="38" ht="19" customHeight="1" spans="1:15">
      <c r="A38" s="9">
        <v>33</v>
      </c>
      <c r="B38" s="9" t="s">
        <v>21</v>
      </c>
      <c r="C38" s="9">
        <v>1004</v>
      </c>
      <c r="D38" s="9">
        <v>10</v>
      </c>
      <c r="E38" s="9" t="s">
        <v>22</v>
      </c>
      <c r="F38" s="9">
        <v>3</v>
      </c>
      <c r="G38" s="10">
        <v>109.72</v>
      </c>
      <c r="H38" s="11">
        <v>23.94</v>
      </c>
      <c r="I38" s="17">
        <v>85.78</v>
      </c>
      <c r="J38" s="18">
        <v>5996</v>
      </c>
      <c r="K38" s="19">
        <f t="shared" si="2"/>
        <v>7669.39986010725</v>
      </c>
      <c r="L38" s="19">
        <f t="shared" si="3"/>
        <v>657881.12</v>
      </c>
      <c r="M38" s="10"/>
      <c r="N38" s="20" t="s">
        <v>23</v>
      </c>
      <c r="O38" s="21" t="s">
        <v>24</v>
      </c>
    </row>
    <row r="39" ht="19" customHeight="1" spans="1:15">
      <c r="A39" s="9">
        <v>34</v>
      </c>
      <c r="B39" s="9" t="s">
        <v>21</v>
      </c>
      <c r="C39" s="9">
        <v>1101</v>
      </c>
      <c r="D39" s="9">
        <v>11</v>
      </c>
      <c r="E39" s="9" t="s">
        <v>22</v>
      </c>
      <c r="F39" s="9">
        <v>3</v>
      </c>
      <c r="G39" s="10">
        <v>121</v>
      </c>
      <c r="H39" s="11">
        <v>26.4</v>
      </c>
      <c r="I39" s="17">
        <v>94.6</v>
      </c>
      <c r="J39" s="22">
        <v>6071</v>
      </c>
      <c r="K39" s="19">
        <f t="shared" si="2"/>
        <v>7765.23255813954</v>
      </c>
      <c r="L39" s="19">
        <f t="shared" si="3"/>
        <v>734591</v>
      </c>
      <c r="M39" s="10"/>
      <c r="N39" s="20" t="s">
        <v>23</v>
      </c>
      <c r="O39" s="21" t="s">
        <v>24</v>
      </c>
    </row>
    <row r="40" ht="19" customHeight="1" spans="1:15">
      <c r="A40" s="9">
        <v>35</v>
      </c>
      <c r="B40" s="9" t="s">
        <v>21</v>
      </c>
      <c r="C40" s="9">
        <v>1102</v>
      </c>
      <c r="D40" s="9">
        <v>11</v>
      </c>
      <c r="E40" s="9" t="s">
        <v>22</v>
      </c>
      <c r="F40" s="9">
        <v>3</v>
      </c>
      <c r="G40" s="10">
        <v>121</v>
      </c>
      <c r="H40" s="11">
        <v>26.4</v>
      </c>
      <c r="I40" s="17">
        <v>94.6</v>
      </c>
      <c r="J40" s="22">
        <v>5980</v>
      </c>
      <c r="K40" s="19">
        <f t="shared" si="2"/>
        <v>7648.83720930233</v>
      </c>
      <c r="L40" s="19">
        <f t="shared" si="3"/>
        <v>723580</v>
      </c>
      <c r="M40" s="10"/>
      <c r="N40" s="20" t="s">
        <v>23</v>
      </c>
      <c r="O40" s="21" t="s">
        <v>24</v>
      </c>
    </row>
    <row r="41" ht="19" customHeight="1" spans="1:15">
      <c r="A41" s="9">
        <v>36</v>
      </c>
      <c r="B41" s="9" t="s">
        <v>21</v>
      </c>
      <c r="C41" s="9">
        <v>1103</v>
      </c>
      <c r="D41" s="9">
        <v>11</v>
      </c>
      <c r="E41" s="9" t="s">
        <v>22</v>
      </c>
      <c r="F41" s="9">
        <v>3</v>
      </c>
      <c r="G41" s="10">
        <v>109.72</v>
      </c>
      <c r="H41" s="11">
        <v>23.94</v>
      </c>
      <c r="I41" s="17">
        <v>85.78</v>
      </c>
      <c r="J41" s="22">
        <v>5925</v>
      </c>
      <c r="K41" s="19">
        <f t="shared" si="2"/>
        <v>7578.58475169037</v>
      </c>
      <c r="L41" s="19">
        <f t="shared" si="3"/>
        <v>650091</v>
      </c>
      <c r="M41" s="10"/>
      <c r="N41" s="20" t="s">
        <v>23</v>
      </c>
      <c r="O41" s="21" t="s">
        <v>24</v>
      </c>
    </row>
    <row r="42" ht="19" customHeight="1" spans="1:15">
      <c r="A42" s="9">
        <v>37</v>
      </c>
      <c r="B42" s="9" t="s">
        <v>21</v>
      </c>
      <c r="C42" s="9">
        <v>1104</v>
      </c>
      <c r="D42" s="9">
        <v>11</v>
      </c>
      <c r="E42" s="9" t="s">
        <v>22</v>
      </c>
      <c r="F42" s="9">
        <v>3</v>
      </c>
      <c r="G42" s="10">
        <v>109.72</v>
      </c>
      <c r="H42" s="11">
        <v>23.94</v>
      </c>
      <c r="I42" s="17">
        <v>85.78</v>
      </c>
      <c r="J42" s="22">
        <v>6021</v>
      </c>
      <c r="K42" s="19">
        <f t="shared" si="2"/>
        <v>7701.37701095827</v>
      </c>
      <c r="L42" s="19">
        <f t="shared" si="3"/>
        <v>660624.12</v>
      </c>
      <c r="M42" s="10"/>
      <c r="N42" s="20" t="s">
        <v>23</v>
      </c>
      <c r="O42" s="21" t="s">
        <v>24</v>
      </c>
    </row>
    <row r="43" ht="19" customHeight="1" spans="1:15">
      <c r="A43" s="9">
        <v>38</v>
      </c>
      <c r="B43" s="9" t="s">
        <v>21</v>
      </c>
      <c r="C43" s="9">
        <v>1201</v>
      </c>
      <c r="D43" s="9">
        <v>12</v>
      </c>
      <c r="E43" s="9" t="s">
        <v>22</v>
      </c>
      <c r="F43" s="9">
        <v>3</v>
      </c>
      <c r="G43" s="10">
        <v>121</v>
      </c>
      <c r="H43" s="11">
        <v>26.4</v>
      </c>
      <c r="I43" s="17">
        <v>94.6</v>
      </c>
      <c r="J43" s="22">
        <v>6943</v>
      </c>
      <c r="K43" s="19">
        <f t="shared" si="2"/>
        <v>8880.58139534884</v>
      </c>
      <c r="L43" s="19">
        <f t="shared" si="3"/>
        <v>840103</v>
      </c>
      <c r="M43" s="10"/>
      <c r="N43" s="20" t="s">
        <v>23</v>
      </c>
      <c r="O43" s="21" t="s">
        <v>24</v>
      </c>
    </row>
    <row r="44" ht="19" customHeight="1" spans="1:15">
      <c r="A44" s="9">
        <v>39</v>
      </c>
      <c r="B44" s="9" t="s">
        <v>21</v>
      </c>
      <c r="C44" s="9">
        <v>1202</v>
      </c>
      <c r="D44" s="9">
        <v>12</v>
      </c>
      <c r="E44" s="9" t="s">
        <v>22</v>
      </c>
      <c r="F44" s="9">
        <v>3</v>
      </c>
      <c r="G44" s="10">
        <v>121</v>
      </c>
      <c r="H44" s="11">
        <v>26.4</v>
      </c>
      <c r="I44" s="17">
        <v>94.6</v>
      </c>
      <c r="J44" s="22">
        <v>7117</v>
      </c>
      <c r="K44" s="19">
        <f t="shared" si="2"/>
        <v>9103.13953488372</v>
      </c>
      <c r="L44" s="19">
        <f t="shared" si="3"/>
        <v>861157</v>
      </c>
      <c r="M44" s="10"/>
      <c r="N44" s="20" t="s">
        <v>23</v>
      </c>
      <c r="O44" s="21" t="s">
        <v>24</v>
      </c>
    </row>
    <row r="45" ht="19" customHeight="1" spans="1:15">
      <c r="A45" s="9">
        <v>40</v>
      </c>
      <c r="B45" s="9" t="s">
        <v>21</v>
      </c>
      <c r="C45" s="9">
        <v>1203</v>
      </c>
      <c r="D45" s="9">
        <v>12</v>
      </c>
      <c r="E45" s="9" t="s">
        <v>22</v>
      </c>
      <c r="F45" s="9">
        <v>3</v>
      </c>
      <c r="G45" s="10">
        <v>109.72</v>
      </c>
      <c r="H45" s="11">
        <v>23.94</v>
      </c>
      <c r="I45" s="17">
        <v>85.78</v>
      </c>
      <c r="J45" s="22">
        <v>6973</v>
      </c>
      <c r="K45" s="19">
        <f t="shared" si="2"/>
        <v>8919.06691536489</v>
      </c>
      <c r="L45" s="19">
        <f t="shared" si="3"/>
        <v>765077.56</v>
      </c>
      <c r="M45" s="10"/>
      <c r="N45" s="20" t="s">
        <v>23</v>
      </c>
      <c r="O45" s="21" t="s">
        <v>24</v>
      </c>
    </row>
    <row r="46" ht="19" customHeight="1" spans="1:15">
      <c r="A46" s="9">
        <v>41</v>
      </c>
      <c r="B46" s="9" t="s">
        <v>21</v>
      </c>
      <c r="C46" s="9">
        <v>1204</v>
      </c>
      <c r="D46" s="9">
        <v>12</v>
      </c>
      <c r="E46" s="9" t="s">
        <v>22</v>
      </c>
      <c r="F46" s="9">
        <v>3</v>
      </c>
      <c r="G46" s="10">
        <v>109.72</v>
      </c>
      <c r="H46" s="11">
        <v>23.94</v>
      </c>
      <c r="I46" s="17">
        <v>85.78</v>
      </c>
      <c r="J46" s="22">
        <v>7077</v>
      </c>
      <c r="K46" s="19">
        <f t="shared" si="2"/>
        <v>9052.0918629051</v>
      </c>
      <c r="L46" s="19">
        <f t="shared" si="3"/>
        <v>776488.44</v>
      </c>
      <c r="M46" s="10"/>
      <c r="N46" s="20" t="s">
        <v>23</v>
      </c>
      <c r="O46" s="21" t="s">
        <v>24</v>
      </c>
    </row>
    <row r="47" ht="19" customHeight="1" spans="1:15">
      <c r="A47" s="9">
        <v>42</v>
      </c>
      <c r="B47" s="9" t="s">
        <v>21</v>
      </c>
      <c r="C47" s="9">
        <v>1301</v>
      </c>
      <c r="D47" s="9">
        <v>13</v>
      </c>
      <c r="E47" s="9" t="s">
        <v>22</v>
      </c>
      <c r="F47" s="9">
        <v>3</v>
      </c>
      <c r="G47" s="10">
        <v>121</v>
      </c>
      <c r="H47" s="11">
        <v>26.4</v>
      </c>
      <c r="I47" s="17">
        <v>94.6</v>
      </c>
      <c r="J47" s="22">
        <v>7117</v>
      </c>
      <c r="K47" s="19">
        <f t="shared" si="2"/>
        <v>9103.13953488372</v>
      </c>
      <c r="L47" s="19">
        <f t="shared" si="3"/>
        <v>861157</v>
      </c>
      <c r="M47" s="10"/>
      <c r="N47" s="20" t="s">
        <v>23</v>
      </c>
      <c r="O47" s="21" t="s">
        <v>24</v>
      </c>
    </row>
    <row r="48" ht="19" customHeight="1" spans="1:15">
      <c r="A48" s="9">
        <v>43</v>
      </c>
      <c r="B48" s="9" t="s">
        <v>21</v>
      </c>
      <c r="C48" s="9">
        <v>1302</v>
      </c>
      <c r="D48" s="9">
        <v>13</v>
      </c>
      <c r="E48" s="9" t="s">
        <v>22</v>
      </c>
      <c r="F48" s="9">
        <v>3</v>
      </c>
      <c r="G48" s="10">
        <v>121</v>
      </c>
      <c r="H48" s="11">
        <v>26.4</v>
      </c>
      <c r="I48" s="17">
        <v>94.6</v>
      </c>
      <c r="J48" s="22">
        <v>7077</v>
      </c>
      <c r="K48" s="19">
        <f t="shared" si="2"/>
        <v>9051.97674418605</v>
      </c>
      <c r="L48" s="19">
        <f t="shared" si="3"/>
        <v>856317</v>
      </c>
      <c r="M48" s="10"/>
      <c r="N48" s="20" t="s">
        <v>23</v>
      </c>
      <c r="O48" s="21" t="s">
        <v>24</v>
      </c>
    </row>
    <row r="49" ht="19" customHeight="1" spans="1:15">
      <c r="A49" s="9">
        <v>44</v>
      </c>
      <c r="B49" s="9" t="s">
        <v>21</v>
      </c>
      <c r="C49" s="9">
        <v>1303</v>
      </c>
      <c r="D49" s="9">
        <v>13</v>
      </c>
      <c r="E49" s="9" t="s">
        <v>22</v>
      </c>
      <c r="F49" s="9">
        <v>3</v>
      </c>
      <c r="G49" s="10">
        <v>109.72</v>
      </c>
      <c r="H49" s="11">
        <v>23.94</v>
      </c>
      <c r="I49" s="17">
        <v>85.78</v>
      </c>
      <c r="J49" s="22">
        <v>7005</v>
      </c>
      <c r="K49" s="19">
        <f t="shared" si="2"/>
        <v>8959.99766845419</v>
      </c>
      <c r="L49" s="19">
        <f t="shared" si="3"/>
        <v>768588.6</v>
      </c>
      <c r="M49" s="10"/>
      <c r="N49" s="20" t="s">
        <v>23</v>
      </c>
      <c r="O49" s="21" t="s">
        <v>24</v>
      </c>
    </row>
    <row r="50" ht="19" customHeight="1" spans="1:15">
      <c r="A50" s="9">
        <v>45</v>
      </c>
      <c r="B50" s="9" t="s">
        <v>21</v>
      </c>
      <c r="C50" s="9">
        <v>1304</v>
      </c>
      <c r="D50" s="9">
        <v>13</v>
      </c>
      <c r="E50" s="9" t="s">
        <v>22</v>
      </c>
      <c r="F50" s="9">
        <v>3</v>
      </c>
      <c r="G50" s="10">
        <v>109.72</v>
      </c>
      <c r="H50" s="11">
        <v>23.94</v>
      </c>
      <c r="I50" s="17">
        <v>85.78</v>
      </c>
      <c r="J50" s="22">
        <v>7212</v>
      </c>
      <c r="K50" s="19">
        <f t="shared" si="2"/>
        <v>9224.76847750058</v>
      </c>
      <c r="L50" s="19">
        <f t="shared" si="3"/>
        <v>791300.64</v>
      </c>
      <c r="M50" s="10"/>
      <c r="N50" s="20" t="s">
        <v>23</v>
      </c>
      <c r="O50" s="21" t="s">
        <v>24</v>
      </c>
    </row>
    <row r="51" ht="19" customHeight="1" spans="1:15">
      <c r="A51" s="9">
        <v>46</v>
      </c>
      <c r="B51" s="9" t="s">
        <v>21</v>
      </c>
      <c r="C51" s="9">
        <v>1401</v>
      </c>
      <c r="D51" s="9">
        <v>14</v>
      </c>
      <c r="E51" s="9" t="s">
        <v>22</v>
      </c>
      <c r="F51" s="9">
        <v>3</v>
      </c>
      <c r="G51" s="10">
        <v>121</v>
      </c>
      <c r="H51" s="11">
        <v>26.4</v>
      </c>
      <c r="I51" s="17">
        <v>94.6</v>
      </c>
      <c r="J51" s="22">
        <v>5998</v>
      </c>
      <c r="K51" s="19">
        <f t="shared" si="2"/>
        <v>7671.86046511628</v>
      </c>
      <c r="L51" s="19">
        <f t="shared" si="3"/>
        <v>725758</v>
      </c>
      <c r="M51" s="10"/>
      <c r="N51" s="20" t="s">
        <v>23</v>
      </c>
      <c r="O51" s="21" t="s">
        <v>24</v>
      </c>
    </row>
    <row r="52" ht="19" customHeight="1" spans="1:15">
      <c r="A52" s="9">
        <v>47</v>
      </c>
      <c r="B52" s="9" t="s">
        <v>21</v>
      </c>
      <c r="C52" s="9">
        <v>1402</v>
      </c>
      <c r="D52" s="9">
        <v>14</v>
      </c>
      <c r="E52" s="9" t="s">
        <v>22</v>
      </c>
      <c r="F52" s="9">
        <v>3</v>
      </c>
      <c r="G52" s="10">
        <v>121</v>
      </c>
      <c r="H52" s="11">
        <v>26.4</v>
      </c>
      <c r="I52" s="17">
        <v>94.6</v>
      </c>
      <c r="J52" s="22">
        <v>5909</v>
      </c>
      <c r="K52" s="19">
        <f t="shared" si="2"/>
        <v>7558.02325581395</v>
      </c>
      <c r="L52" s="19">
        <f t="shared" si="3"/>
        <v>714989</v>
      </c>
      <c r="M52" s="10"/>
      <c r="N52" s="20" t="s">
        <v>23</v>
      </c>
      <c r="O52" s="21" t="s">
        <v>24</v>
      </c>
    </row>
    <row r="53" ht="19" customHeight="1" spans="1:15">
      <c r="A53" s="9">
        <v>48</v>
      </c>
      <c r="B53" s="9" t="s">
        <v>21</v>
      </c>
      <c r="C53" s="9">
        <v>1403</v>
      </c>
      <c r="D53" s="9">
        <v>14</v>
      </c>
      <c r="E53" s="9" t="s">
        <v>22</v>
      </c>
      <c r="F53" s="9">
        <v>3</v>
      </c>
      <c r="G53" s="10">
        <v>109.72</v>
      </c>
      <c r="H53" s="11">
        <v>23.94</v>
      </c>
      <c r="I53" s="17">
        <v>85.78</v>
      </c>
      <c r="J53" s="22">
        <v>6039</v>
      </c>
      <c r="K53" s="19">
        <f t="shared" si="2"/>
        <v>7724.400559571</v>
      </c>
      <c r="L53" s="19">
        <f t="shared" si="3"/>
        <v>662599.08</v>
      </c>
      <c r="M53" s="10"/>
      <c r="N53" s="20" t="s">
        <v>23</v>
      </c>
      <c r="O53" s="21" t="s">
        <v>24</v>
      </c>
    </row>
    <row r="54" ht="19" customHeight="1" spans="1:15">
      <c r="A54" s="9">
        <v>49</v>
      </c>
      <c r="B54" s="9" t="s">
        <v>21</v>
      </c>
      <c r="C54" s="9">
        <v>1404</v>
      </c>
      <c r="D54" s="9">
        <v>14</v>
      </c>
      <c r="E54" s="9" t="s">
        <v>22</v>
      </c>
      <c r="F54" s="9">
        <v>3</v>
      </c>
      <c r="G54" s="10">
        <v>109.72</v>
      </c>
      <c r="H54" s="11">
        <v>23.94</v>
      </c>
      <c r="I54" s="17">
        <v>85.78</v>
      </c>
      <c r="J54" s="22">
        <v>5949</v>
      </c>
      <c r="K54" s="19">
        <f t="shared" si="2"/>
        <v>7609.28281650734</v>
      </c>
      <c r="L54" s="19">
        <f t="shared" si="3"/>
        <v>652724.28</v>
      </c>
      <c r="M54" s="10"/>
      <c r="N54" s="20" t="s">
        <v>23</v>
      </c>
      <c r="O54" s="21" t="s">
        <v>24</v>
      </c>
    </row>
    <row r="55" ht="19" customHeight="1" spans="1:15">
      <c r="A55" s="9">
        <v>50</v>
      </c>
      <c r="B55" s="9" t="s">
        <v>21</v>
      </c>
      <c r="C55" s="9">
        <v>1501</v>
      </c>
      <c r="D55" s="9">
        <v>15</v>
      </c>
      <c r="E55" s="9" t="s">
        <v>22</v>
      </c>
      <c r="F55" s="9">
        <v>3</v>
      </c>
      <c r="G55" s="10">
        <v>121</v>
      </c>
      <c r="H55" s="11">
        <v>26.4</v>
      </c>
      <c r="I55" s="17">
        <v>94.6</v>
      </c>
      <c r="J55" s="22">
        <v>6039</v>
      </c>
      <c r="K55" s="19">
        <f t="shared" si="2"/>
        <v>7724.3023255814</v>
      </c>
      <c r="L55" s="19">
        <f t="shared" si="3"/>
        <v>730719</v>
      </c>
      <c r="M55" s="10"/>
      <c r="N55" s="20" t="s">
        <v>23</v>
      </c>
      <c r="O55" s="21" t="s">
        <v>24</v>
      </c>
    </row>
    <row r="56" ht="19" customHeight="1" spans="1:15">
      <c r="A56" s="9">
        <v>51</v>
      </c>
      <c r="B56" s="9" t="s">
        <v>21</v>
      </c>
      <c r="C56" s="9">
        <v>1502</v>
      </c>
      <c r="D56" s="9">
        <v>15</v>
      </c>
      <c r="E56" s="9" t="s">
        <v>22</v>
      </c>
      <c r="F56" s="9">
        <v>3</v>
      </c>
      <c r="G56" s="10">
        <v>121</v>
      </c>
      <c r="H56" s="11">
        <v>26.4</v>
      </c>
      <c r="I56" s="17">
        <v>94.6</v>
      </c>
      <c r="J56" s="22">
        <v>5949</v>
      </c>
      <c r="K56" s="19">
        <f t="shared" si="2"/>
        <v>7609.18604651163</v>
      </c>
      <c r="L56" s="19">
        <f t="shared" si="3"/>
        <v>719829</v>
      </c>
      <c r="M56" s="10"/>
      <c r="N56" s="20" t="s">
        <v>23</v>
      </c>
      <c r="O56" s="21" t="s">
        <v>24</v>
      </c>
    </row>
    <row r="57" ht="19" customHeight="1" spans="1:15">
      <c r="A57" s="9">
        <v>52</v>
      </c>
      <c r="B57" s="9" t="s">
        <v>21</v>
      </c>
      <c r="C57" s="9">
        <v>1503</v>
      </c>
      <c r="D57" s="9">
        <v>15</v>
      </c>
      <c r="E57" s="9" t="s">
        <v>22</v>
      </c>
      <c r="F57" s="9">
        <v>3</v>
      </c>
      <c r="G57" s="10">
        <v>109.72</v>
      </c>
      <c r="H57" s="11">
        <v>23.94</v>
      </c>
      <c r="I57" s="17">
        <v>85.78</v>
      </c>
      <c r="J57" s="22">
        <v>5894</v>
      </c>
      <c r="K57" s="19">
        <f t="shared" si="2"/>
        <v>7538.93308463511</v>
      </c>
      <c r="L57" s="19">
        <f t="shared" si="3"/>
        <v>646689.68</v>
      </c>
      <c r="M57" s="10"/>
      <c r="N57" s="20" t="s">
        <v>23</v>
      </c>
      <c r="O57" s="21" t="s">
        <v>24</v>
      </c>
    </row>
    <row r="58" ht="19" customHeight="1" spans="1:15">
      <c r="A58" s="9">
        <v>53</v>
      </c>
      <c r="B58" s="9" t="s">
        <v>21</v>
      </c>
      <c r="C58" s="9">
        <v>1504</v>
      </c>
      <c r="D58" s="9">
        <v>15</v>
      </c>
      <c r="E58" s="9" t="s">
        <v>22</v>
      </c>
      <c r="F58" s="9">
        <v>3</v>
      </c>
      <c r="G58" s="10">
        <v>109.72</v>
      </c>
      <c r="H58" s="11">
        <v>23.94</v>
      </c>
      <c r="I58" s="17">
        <v>85.78</v>
      </c>
      <c r="J58" s="22">
        <v>5989</v>
      </c>
      <c r="K58" s="19">
        <f t="shared" si="2"/>
        <v>7660.44625786897</v>
      </c>
      <c r="L58" s="19">
        <f t="shared" si="3"/>
        <v>657113.08</v>
      </c>
      <c r="M58" s="10"/>
      <c r="N58" s="20" t="s">
        <v>23</v>
      </c>
      <c r="O58" s="21" t="s">
        <v>24</v>
      </c>
    </row>
    <row r="59" ht="19" customHeight="1" spans="1:15">
      <c r="A59" s="9">
        <v>54</v>
      </c>
      <c r="B59" s="9" t="s">
        <v>21</v>
      </c>
      <c r="C59" s="9">
        <v>1601</v>
      </c>
      <c r="D59" s="9">
        <v>16</v>
      </c>
      <c r="E59" s="9" t="s">
        <v>22</v>
      </c>
      <c r="F59" s="9">
        <v>3</v>
      </c>
      <c r="G59" s="10">
        <v>121</v>
      </c>
      <c r="H59" s="11">
        <v>26.4</v>
      </c>
      <c r="I59" s="17">
        <v>94.6</v>
      </c>
      <c r="J59" s="22">
        <v>6926</v>
      </c>
      <c r="K59" s="19">
        <f t="shared" si="2"/>
        <v>8858.83720930233</v>
      </c>
      <c r="L59" s="19">
        <f t="shared" si="3"/>
        <v>838046</v>
      </c>
      <c r="M59" s="10"/>
      <c r="N59" s="20" t="s">
        <v>23</v>
      </c>
      <c r="O59" s="21" t="s">
        <v>24</v>
      </c>
    </row>
    <row r="60" ht="19" customHeight="1" spans="1:15">
      <c r="A60" s="9">
        <v>55</v>
      </c>
      <c r="B60" s="9" t="s">
        <v>21</v>
      </c>
      <c r="C60" s="9">
        <v>1602</v>
      </c>
      <c r="D60" s="9">
        <v>16</v>
      </c>
      <c r="E60" s="9" t="s">
        <v>22</v>
      </c>
      <c r="F60" s="9">
        <v>3</v>
      </c>
      <c r="G60" s="10">
        <v>121</v>
      </c>
      <c r="H60" s="11">
        <v>26.4</v>
      </c>
      <c r="I60" s="17">
        <v>94.6</v>
      </c>
      <c r="J60" s="22">
        <v>7077</v>
      </c>
      <c r="K60" s="19">
        <f t="shared" si="2"/>
        <v>9051.97674418605</v>
      </c>
      <c r="L60" s="19">
        <f t="shared" si="3"/>
        <v>856317</v>
      </c>
      <c r="M60" s="10"/>
      <c r="N60" s="20" t="s">
        <v>23</v>
      </c>
      <c r="O60" s="21" t="s">
        <v>24</v>
      </c>
    </row>
    <row r="61" ht="19" customHeight="1" spans="1:15">
      <c r="A61" s="9">
        <v>56</v>
      </c>
      <c r="B61" s="9" t="s">
        <v>21</v>
      </c>
      <c r="C61" s="9">
        <v>1603</v>
      </c>
      <c r="D61" s="9">
        <v>16</v>
      </c>
      <c r="E61" s="9" t="s">
        <v>22</v>
      </c>
      <c r="F61" s="9">
        <v>3</v>
      </c>
      <c r="G61" s="10">
        <v>109.72</v>
      </c>
      <c r="H61" s="11">
        <v>23.94</v>
      </c>
      <c r="I61" s="17">
        <v>85.78</v>
      </c>
      <c r="J61" s="22">
        <v>7116</v>
      </c>
      <c r="K61" s="19">
        <f t="shared" si="2"/>
        <v>9101.97621823269</v>
      </c>
      <c r="L61" s="19">
        <f t="shared" si="3"/>
        <v>780767.52</v>
      </c>
      <c r="M61" s="10"/>
      <c r="N61" s="20" t="s">
        <v>23</v>
      </c>
      <c r="O61" s="21" t="s">
        <v>24</v>
      </c>
    </row>
    <row r="62" ht="19" customHeight="1" spans="1:15">
      <c r="A62" s="9">
        <v>57</v>
      </c>
      <c r="B62" s="9" t="s">
        <v>21</v>
      </c>
      <c r="C62" s="9">
        <v>1604</v>
      </c>
      <c r="D62" s="9">
        <v>16</v>
      </c>
      <c r="E62" s="9" t="s">
        <v>22</v>
      </c>
      <c r="F62" s="9">
        <v>3</v>
      </c>
      <c r="G62" s="10">
        <v>109.72</v>
      </c>
      <c r="H62" s="11">
        <v>23.94</v>
      </c>
      <c r="I62" s="17">
        <v>85.78</v>
      </c>
      <c r="J62" s="22">
        <v>7122</v>
      </c>
      <c r="K62" s="19">
        <f t="shared" si="2"/>
        <v>9109.65073443693</v>
      </c>
      <c r="L62" s="19">
        <f t="shared" si="3"/>
        <v>781425.84</v>
      </c>
      <c r="M62" s="10"/>
      <c r="N62" s="20" t="s">
        <v>23</v>
      </c>
      <c r="O62" s="21" t="s">
        <v>24</v>
      </c>
    </row>
    <row r="63" ht="19" customHeight="1" spans="1:15">
      <c r="A63" s="9">
        <v>58</v>
      </c>
      <c r="B63" s="9" t="s">
        <v>21</v>
      </c>
      <c r="C63" s="9">
        <v>1701</v>
      </c>
      <c r="D63" s="9">
        <v>17</v>
      </c>
      <c r="E63" s="9" t="s">
        <v>22</v>
      </c>
      <c r="F63" s="9">
        <v>3</v>
      </c>
      <c r="G63" s="10">
        <v>121</v>
      </c>
      <c r="H63" s="11">
        <v>26.4</v>
      </c>
      <c r="I63" s="17">
        <v>94.6</v>
      </c>
      <c r="J63" s="22">
        <v>5934</v>
      </c>
      <c r="K63" s="19">
        <f t="shared" si="2"/>
        <v>7590</v>
      </c>
      <c r="L63" s="19">
        <f t="shared" si="3"/>
        <v>718014</v>
      </c>
      <c r="M63" s="10"/>
      <c r="N63" s="20" t="s">
        <v>23</v>
      </c>
      <c r="O63" s="21" t="s">
        <v>24</v>
      </c>
    </row>
    <row r="64" ht="19" customHeight="1" spans="1:15">
      <c r="A64" s="9">
        <v>59</v>
      </c>
      <c r="B64" s="9" t="s">
        <v>21</v>
      </c>
      <c r="C64" s="9">
        <v>1702</v>
      </c>
      <c r="D64" s="9">
        <v>17</v>
      </c>
      <c r="E64" s="9" t="s">
        <v>22</v>
      </c>
      <c r="F64" s="9">
        <v>3</v>
      </c>
      <c r="G64" s="10">
        <v>121</v>
      </c>
      <c r="H64" s="11">
        <v>26.4</v>
      </c>
      <c r="I64" s="17">
        <v>94.6</v>
      </c>
      <c r="J64" s="22">
        <v>6028</v>
      </c>
      <c r="K64" s="19">
        <f t="shared" si="2"/>
        <v>7710.23255813954</v>
      </c>
      <c r="L64" s="19">
        <f t="shared" si="3"/>
        <v>729388</v>
      </c>
      <c r="M64" s="10"/>
      <c r="N64" s="20" t="s">
        <v>23</v>
      </c>
      <c r="O64" s="21" t="s">
        <v>24</v>
      </c>
    </row>
    <row r="65" s="1" customFormat="1" ht="19" customHeight="1" spans="1:15">
      <c r="A65" s="9">
        <v>60</v>
      </c>
      <c r="B65" s="23" t="s">
        <v>21</v>
      </c>
      <c r="C65" s="23">
        <v>1703</v>
      </c>
      <c r="D65" s="23">
        <v>17</v>
      </c>
      <c r="E65" s="23" t="s">
        <v>22</v>
      </c>
      <c r="F65" s="23">
        <v>3</v>
      </c>
      <c r="G65" s="24">
        <v>109.72</v>
      </c>
      <c r="H65" s="25">
        <v>23.94</v>
      </c>
      <c r="I65" s="32">
        <v>85.78</v>
      </c>
      <c r="J65" s="33">
        <v>5400</v>
      </c>
      <c r="K65" s="34">
        <f t="shared" si="2"/>
        <v>6907.06458381907</v>
      </c>
      <c r="L65" s="34">
        <f t="shared" si="3"/>
        <v>592488</v>
      </c>
      <c r="M65" s="24"/>
      <c r="N65" s="35" t="s">
        <v>23</v>
      </c>
      <c r="O65" s="36" t="s">
        <v>24</v>
      </c>
    </row>
    <row r="66" s="1" customFormat="1" ht="19" customHeight="1" spans="1:15">
      <c r="A66" s="9">
        <v>61</v>
      </c>
      <c r="B66" s="23" t="s">
        <v>21</v>
      </c>
      <c r="C66" s="23">
        <v>1704</v>
      </c>
      <c r="D66" s="23">
        <v>17</v>
      </c>
      <c r="E66" s="23" t="s">
        <v>22</v>
      </c>
      <c r="F66" s="23">
        <v>3</v>
      </c>
      <c r="G66" s="24">
        <v>109.72</v>
      </c>
      <c r="H66" s="25">
        <v>23.94</v>
      </c>
      <c r="I66" s="32">
        <v>85.78</v>
      </c>
      <c r="J66" s="33">
        <v>5400</v>
      </c>
      <c r="K66" s="34">
        <f t="shared" si="2"/>
        <v>6907.06458381907</v>
      </c>
      <c r="L66" s="34">
        <f t="shared" si="3"/>
        <v>592488</v>
      </c>
      <c r="M66" s="24"/>
      <c r="N66" s="35" t="s">
        <v>23</v>
      </c>
      <c r="O66" s="36" t="s">
        <v>24</v>
      </c>
    </row>
    <row r="67" ht="19" customHeight="1" spans="1:15">
      <c r="A67" s="9">
        <v>62</v>
      </c>
      <c r="B67" s="9" t="s">
        <v>21</v>
      </c>
      <c r="C67" s="9">
        <v>1801</v>
      </c>
      <c r="D67" s="9">
        <v>18</v>
      </c>
      <c r="E67" s="9" t="s">
        <v>22</v>
      </c>
      <c r="F67" s="9">
        <v>3</v>
      </c>
      <c r="G67" s="10">
        <v>121</v>
      </c>
      <c r="H67" s="11">
        <v>26.4</v>
      </c>
      <c r="I67" s="17">
        <v>94.6</v>
      </c>
      <c r="J67" s="22">
        <v>5611</v>
      </c>
      <c r="K67" s="19">
        <f t="shared" si="2"/>
        <v>7176.86046511628</v>
      </c>
      <c r="L67" s="19">
        <f t="shared" si="3"/>
        <v>678931</v>
      </c>
      <c r="M67" s="10"/>
      <c r="N67" s="20" t="s">
        <v>23</v>
      </c>
      <c r="O67" s="21" t="s">
        <v>24</v>
      </c>
    </row>
    <row r="68" ht="19" customHeight="1" spans="1:15">
      <c r="A68" s="9">
        <v>63</v>
      </c>
      <c r="B68" s="9" t="s">
        <v>21</v>
      </c>
      <c r="C68" s="9">
        <v>1802</v>
      </c>
      <c r="D68" s="9">
        <v>18</v>
      </c>
      <c r="E68" s="9" t="s">
        <v>22</v>
      </c>
      <c r="F68" s="9">
        <v>3</v>
      </c>
      <c r="G68" s="10">
        <v>121</v>
      </c>
      <c r="H68" s="11">
        <v>26.4</v>
      </c>
      <c r="I68" s="17">
        <v>94.6</v>
      </c>
      <c r="J68" s="22">
        <v>5677</v>
      </c>
      <c r="K68" s="19">
        <f>L68/I68</f>
        <v>7261.27906976744</v>
      </c>
      <c r="L68" s="19">
        <f>J68*G68</f>
        <v>686917</v>
      </c>
      <c r="M68" s="10"/>
      <c r="N68" s="20" t="s">
        <v>23</v>
      </c>
      <c r="O68" s="21" t="s">
        <v>24</v>
      </c>
    </row>
    <row r="69" ht="19" customHeight="1" spans="1:15">
      <c r="A69" s="9">
        <v>64</v>
      </c>
      <c r="B69" s="9" t="s">
        <v>21</v>
      </c>
      <c r="C69" s="9">
        <v>1804</v>
      </c>
      <c r="D69" s="9">
        <v>18</v>
      </c>
      <c r="E69" s="9" t="s">
        <v>22</v>
      </c>
      <c r="F69" s="9">
        <v>3</v>
      </c>
      <c r="G69" s="10">
        <v>109.72</v>
      </c>
      <c r="H69" s="11">
        <v>23.94</v>
      </c>
      <c r="I69" s="17">
        <v>85.78</v>
      </c>
      <c r="J69" s="22">
        <v>5466</v>
      </c>
      <c r="K69" s="19">
        <f t="shared" ref="K69:K74" si="4">L69/I69</f>
        <v>6991.48426206575</v>
      </c>
      <c r="L69" s="19">
        <f>J69*G69</f>
        <v>599729.52</v>
      </c>
      <c r="M69" s="10"/>
      <c r="N69" s="20" t="s">
        <v>23</v>
      </c>
      <c r="O69" s="21" t="s">
        <v>24</v>
      </c>
    </row>
    <row r="70" ht="19" customHeight="1" spans="1:15">
      <c r="A70" s="9">
        <v>65</v>
      </c>
      <c r="B70" s="9" t="s">
        <v>21</v>
      </c>
      <c r="C70" s="9">
        <v>1901</v>
      </c>
      <c r="D70" s="9">
        <v>19</v>
      </c>
      <c r="E70" s="9" t="s">
        <v>22</v>
      </c>
      <c r="F70" s="9">
        <v>3</v>
      </c>
      <c r="G70" s="10">
        <v>121</v>
      </c>
      <c r="H70" s="11">
        <v>26.4</v>
      </c>
      <c r="I70" s="17">
        <v>94.6</v>
      </c>
      <c r="J70" s="22">
        <v>5990</v>
      </c>
      <c r="K70" s="19">
        <f t="shared" si="4"/>
        <v>7661.62790697674</v>
      </c>
      <c r="L70" s="19">
        <f>J70*G70</f>
        <v>724790</v>
      </c>
      <c r="M70" s="10"/>
      <c r="N70" s="20" t="s">
        <v>23</v>
      </c>
      <c r="O70" s="21" t="s">
        <v>24</v>
      </c>
    </row>
    <row r="71" ht="19" customHeight="1" spans="1:15">
      <c r="A71" s="9">
        <v>66</v>
      </c>
      <c r="B71" s="9" t="s">
        <v>21</v>
      </c>
      <c r="C71" s="9">
        <v>1902</v>
      </c>
      <c r="D71" s="9">
        <v>19</v>
      </c>
      <c r="E71" s="9" t="s">
        <v>22</v>
      </c>
      <c r="F71" s="9">
        <v>3</v>
      </c>
      <c r="G71" s="10">
        <v>121</v>
      </c>
      <c r="H71" s="11">
        <v>26.4</v>
      </c>
      <c r="I71" s="17">
        <v>94.6</v>
      </c>
      <c r="J71" s="22">
        <v>5942</v>
      </c>
      <c r="K71" s="19">
        <f t="shared" si="4"/>
        <v>7600.23255813954</v>
      </c>
      <c r="L71" s="19">
        <f>J71*G71</f>
        <v>718982</v>
      </c>
      <c r="M71" s="10"/>
      <c r="N71" s="20" t="s">
        <v>23</v>
      </c>
      <c r="O71" s="21" t="s">
        <v>24</v>
      </c>
    </row>
    <row r="72" ht="19" customHeight="1" spans="1:15">
      <c r="A72" s="9">
        <v>67</v>
      </c>
      <c r="B72" s="9" t="s">
        <v>21</v>
      </c>
      <c r="C72" s="9">
        <v>1903</v>
      </c>
      <c r="D72" s="9">
        <v>19</v>
      </c>
      <c r="E72" s="9" t="s">
        <v>22</v>
      </c>
      <c r="F72" s="9">
        <v>3</v>
      </c>
      <c r="G72" s="10">
        <v>109.72</v>
      </c>
      <c r="H72" s="11">
        <v>23.94</v>
      </c>
      <c r="I72" s="17">
        <v>85.78</v>
      </c>
      <c r="J72" s="22">
        <v>6895</v>
      </c>
      <c r="K72" s="19">
        <f t="shared" si="4"/>
        <v>8819.29820470972</v>
      </c>
      <c r="L72" s="19">
        <f>J72*G72</f>
        <v>756519.4</v>
      </c>
      <c r="M72" s="10"/>
      <c r="N72" s="20" t="s">
        <v>23</v>
      </c>
      <c r="O72" s="21" t="s">
        <v>24</v>
      </c>
    </row>
    <row r="73" ht="19" customHeight="1" spans="1:15">
      <c r="A73" s="9">
        <v>68</v>
      </c>
      <c r="B73" s="9" t="s">
        <v>21</v>
      </c>
      <c r="C73" s="9">
        <v>1904</v>
      </c>
      <c r="D73" s="9">
        <v>19</v>
      </c>
      <c r="E73" s="9" t="s">
        <v>22</v>
      </c>
      <c r="F73" s="9">
        <v>3</v>
      </c>
      <c r="G73" s="10">
        <v>109.72</v>
      </c>
      <c r="H73" s="11">
        <v>23.94</v>
      </c>
      <c r="I73" s="17">
        <v>85.78</v>
      </c>
      <c r="J73" s="22">
        <v>7030</v>
      </c>
      <c r="K73" s="19">
        <f t="shared" si="4"/>
        <v>8991.9748193052</v>
      </c>
      <c r="L73" s="19">
        <f>J73*G73</f>
        <v>771331.6</v>
      </c>
      <c r="M73" s="10"/>
      <c r="N73" s="20" t="s">
        <v>23</v>
      </c>
      <c r="O73" s="21" t="s">
        <v>24</v>
      </c>
    </row>
    <row r="74" ht="19" customHeight="1" spans="1:15">
      <c r="A74" s="26" t="s">
        <v>25</v>
      </c>
      <c r="B74" s="26"/>
      <c r="C74" s="26"/>
      <c r="D74" s="26"/>
      <c r="E74" s="26"/>
      <c r="F74" s="26"/>
      <c r="G74" s="10">
        <f>SUM(G5:G73)</f>
        <v>7855.76</v>
      </c>
      <c r="H74" s="11">
        <f>SUM(H5:H73)</f>
        <v>1714.02</v>
      </c>
      <c r="I74" s="17">
        <f>SUM(I5:I73)</f>
        <v>6141.74</v>
      </c>
      <c r="J74" s="37">
        <f>L74/G74</f>
        <v>6154.8928022241</v>
      </c>
      <c r="K74" s="37">
        <f t="shared" si="4"/>
        <v>7872.58345029259</v>
      </c>
      <c r="L74" s="37">
        <f>SUM(L5:L73)</f>
        <v>48351360.68</v>
      </c>
      <c r="M74" s="38"/>
      <c r="N74" s="39"/>
      <c r="O74" s="40"/>
    </row>
    <row r="75" ht="36" customHeight="1" spans="1:15">
      <c r="A75" s="27" t="s">
        <v>26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41"/>
    </row>
    <row r="76" ht="65" customHeight="1" spans="1:15">
      <c r="A76" s="29" t="s">
        <v>27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</row>
    <row r="77" spans="1:15">
      <c r="A77" s="31" t="s">
        <v>28</v>
      </c>
      <c r="B77" s="31"/>
      <c r="C77" s="31"/>
      <c r="D77" s="31"/>
      <c r="E77" s="31"/>
      <c r="F77" s="31"/>
      <c r="G77" s="31"/>
      <c r="H77" s="31"/>
      <c r="I77" s="31"/>
      <c r="J77" s="31"/>
      <c r="K77" s="31" t="s">
        <v>29</v>
      </c>
      <c r="L77" s="31"/>
      <c r="M77" s="31" t="s">
        <v>30</v>
      </c>
      <c r="N77" s="31"/>
      <c r="O77" s="31"/>
    </row>
    <row r="78" ht="23.25" customHeight="1" spans="1:15">
      <c r="A78" s="31" t="s">
        <v>31</v>
      </c>
      <c r="B78" s="31"/>
      <c r="C78" s="31"/>
      <c r="D78" s="31"/>
      <c r="E78" s="31"/>
      <c r="F78" s="31"/>
      <c r="G78" s="31"/>
      <c r="H78" s="31"/>
      <c r="I78" s="31"/>
      <c r="J78" s="31"/>
      <c r="K78" s="31" t="s">
        <v>32</v>
      </c>
      <c r="L78" s="31"/>
      <c r="M78" s="31" t="s">
        <v>33</v>
      </c>
      <c r="N78" s="31"/>
      <c r="O78" s="31"/>
    </row>
    <row r="79" ht="23.25" customHeight="1" spans="1:5">
      <c r="A79" s="31" t="s">
        <v>34</v>
      </c>
      <c r="B79" s="31"/>
      <c r="C79" s="31"/>
      <c r="D79" s="31"/>
      <c r="E79" s="31"/>
    </row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4.95" customHeight="1"/>
    <row r="265" ht="24.95" customHeight="1"/>
    <row r="266" ht="4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30.95" customHeight="1"/>
    <row r="276" ht="42" customHeight="1"/>
    <row r="277" ht="51.95" customHeight="1"/>
    <row r="278" ht="27" customHeight="1"/>
    <row r="279" ht="26.1" customHeight="1"/>
  </sheetData>
  <mergeCells count="27">
    <mergeCell ref="A1:B1"/>
    <mergeCell ref="A2:O2"/>
    <mergeCell ref="A3:E3"/>
    <mergeCell ref="F3:I3"/>
    <mergeCell ref="A74:F74"/>
    <mergeCell ref="A75:O75"/>
    <mergeCell ref="A76:O76"/>
    <mergeCell ref="A77:E77"/>
    <mergeCell ref="K77:L77"/>
    <mergeCell ref="A78:E78"/>
    <mergeCell ref="K78:L78"/>
    <mergeCell ref="A79:E7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" right="0" top="0" bottom="0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1#楼附件2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YTZY</cp:lastModifiedBy>
  <dcterms:created xsi:type="dcterms:W3CDTF">2021-08-07T08:00:00Z</dcterms:created>
  <dcterms:modified xsi:type="dcterms:W3CDTF">2024-01-08T06:05:48Z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D96CF04071CF4F669B323E7E8229CBAB_12</vt:lpwstr>
  </property>
</Properties>
</file>