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附件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<sst xmlns="http://schemas.openxmlformats.org/spreadsheetml/2006/main" count="56" uniqueCount="30">
  <si>
    <t>附件2</t>
  </si>
  <si>
    <t>清远市新建商品住房销售价格备案表</t>
  </si>
  <si>
    <t>房地产开发企业名称或中介服务机构名称：清远市荷兴房地产开发有限公司</t>
  </si>
  <si>
    <t>项目(楼盘)名称：</t>
  </si>
  <si>
    <t>天荷壹号花园（28＃楼）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</si>
  <si>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</si>
  <si>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</si>
  <si>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</si>
  <si>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</si>
  <si>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</si>
  <si>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</si>
  <si>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</si>
  <si>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</si>
  <si>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</si>
  <si>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</si>
  <si>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</si>
  <si>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</si>
  <si>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</si>
  <si>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</si>
  <si>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</si>
  <si>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三房两厅</t>
  </si>
  <si>
    <t>待售</t>
  </si>
  <si>
    <t>本楼栋总面积/均价</t>
  </si>
  <si>
    <t xml:space="preserve">   本栋销售住宅共 14套，销售住宅总建筑面积：1467.43㎡，套内面积：1211.78㎡，分摊面积：255.65㎡，销售均价：6440元/㎡（建筑面积）、7798.99元/㎡（套内建筑面积）。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</si>
  <si>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</si>
  <si>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</si>
  <si>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企业物价员：</t>
  </si>
  <si>
    <t>价格举报投诉电话：12315</t>
  </si>
  <si>
    <t>企业投诉电话：</t>
  </si>
  <si>
    <t>本表一式叁份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</si>
</sst>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F"/>
    <numFmt numFmtId="177" formatCode="0.00_ "/>
    <numFmt numFmtId="178" formatCode="0_ "/>
  </numFmts>
  <fonts count="47">
    <font>
      <sz val="12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theme="1"/>
      <name val="Tahoma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8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4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6" borderId="6" applyNumberFormat="0" applyAlignment="0" applyProtection="0">
      <alignment vertical="center"/>
    </xf>
    <xf numFmtId="0" fontId="22" fillId="7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39" borderId="0" applyNumberFormat="0" applyBorder="0" applyAlignment="0" applyProtection="0">
      <alignment vertical="center"/>
    </xf>
    <xf numFmtId="0" fontId="5" fillId="39" borderId="0" applyNumberFormat="0" applyBorder="0" applyAlignment="0" applyProtection="0">
      <alignment vertical="center"/>
    </xf>
    <xf numFmtId="0" fontId="5" fillId="39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39" fillId="49" borderId="15" applyNumberFormat="0" applyAlignment="0" applyProtection="0">
      <alignment vertical="center"/>
    </xf>
    <xf numFmtId="0" fontId="39" fillId="49" borderId="15" applyNumberFormat="0" applyAlignment="0" applyProtection="0">
      <alignment vertical="center"/>
    </xf>
    <xf numFmtId="0" fontId="39" fillId="49" borderId="15" applyNumberFormat="0" applyAlignment="0" applyProtection="0">
      <alignment vertical="center"/>
    </xf>
    <xf numFmtId="0" fontId="40" fillId="50" borderId="16" applyNumberFormat="0" applyAlignment="0" applyProtection="0">
      <alignment vertical="center"/>
    </xf>
    <xf numFmtId="0" fontId="40" fillId="50" borderId="16" applyNumberFormat="0" applyAlignment="0" applyProtection="0">
      <alignment vertical="center"/>
    </xf>
    <xf numFmtId="0" fontId="40" fillId="50" borderId="16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54" borderId="0" applyNumberFormat="0" applyBorder="0" applyAlignment="0" applyProtection="0">
      <alignment vertical="center"/>
    </xf>
    <xf numFmtId="0" fontId="30" fillId="54" borderId="0" applyNumberFormat="0" applyBorder="0" applyAlignment="0" applyProtection="0">
      <alignment vertical="center"/>
    </xf>
    <xf numFmtId="0" fontId="30" fillId="54" borderId="0" applyNumberFormat="0" applyBorder="0" applyAlignment="0" applyProtection="0">
      <alignment vertical="center"/>
    </xf>
    <xf numFmtId="0" fontId="44" fillId="55" borderId="0" applyNumberFormat="0" applyBorder="0" applyAlignment="0" applyProtection="0">
      <alignment vertical="center"/>
    </xf>
    <xf numFmtId="0" fontId="44" fillId="55" borderId="0" applyNumberFormat="0" applyBorder="0" applyAlignment="0" applyProtection="0">
      <alignment vertical="center"/>
    </xf>
    <xf numFmtId="0" fontId="44" fillId="55" borderId="0" applyNumberFormat="0" applyBorder="0" applyAlignment="0" applyProtection="0">
      <alignment vertical="center"/>
    </xf>
    <xf numFmtId="0" fontId="45" fillId="49" borderId="18" applyNumberFormat="0" applyAlignment="0" applyProtection="0">
      <alignment vertical="center"/>
    </xf>
    <xf numFmtId="0" fontId="45" fillId="49" borderId="18" applyNumberFormat="0" applyAlignment="0" applyProtection="0">
      <alignment vertical="center"/>
    </xf>
    <xf numFmtId="0" fontId="45" fillId="49" borderId="18" applyNumberFormat="0" applyAlignment="0" applyProtection="0">
      <alignment vertical="center"/>
    </xf>
    <xf numFmtId="0" fontId="46" fillId="40" borderId="15" applyNumberFormat="0" applyAlignment="0" applyProtection="0">
      <alignment vertical="center"/>
    </xf>
    <xf numFmtId="0" fontId="46" fillId="40" borderId="15" applyNumberFormat="0" applyAlignment="0" applyProtection="0">
      <alignment vertical="center"/>
    </xf>
    <xf numFmtId="0" fontId="46" fillId="40" borderId="15" applyNumberFormat="0" applyAlignment="0" applyProtection="0">
      <alignment vertical="center"/>
    </xf>
    <xf numFmtId="0" fontId="0" fillId="56" borderId="19" applyNumberFormat="0" applyFont="0" applyAlignment="0" applyProtection="0">
      <alignment vertical="center"/>
    </xf>
    <xf numFmtId="0" fontId="0" fillId="56" borderId="19" applyNumberFormat="0" applyFont="0" applyAlignment="0" applyProtection="0">
      <alignment vertical="center"/>
    </xf>
    <xf numFmtId="0" fontId="0" fillId="56" borderId="19" applyNumberFormat="0" applyFont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145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>
      <alignment vertical="center"/>
    </xf>
    <xf numFmtId="0" fontId="0" fillId="0" borderId="1" xfId="224" applyFill="1" applyBorder="1" applyAlignment="1">
      <alignment vertical="center" wrapText="1"/>
    </xf>
    <xf numFmtId="0" fontId="0" fillId="0" borderId="1" xfId="224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0" xfId="0" applyFont="1">
      <alignment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178" fontId="3" fillId="3" borderId="1" xfId="145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78" fontId="10" fillId="0" borderId="1" xfId="0" applyNumberFormat="1" applyFont="1" applyFill="1" applyBorder="1" applyAlignment="1">
      <alignment horizontal="center" vertical="center"/>
    </xf>
    <xf numFmtId="178" fontId="1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</cellXfs>
  <cellStyles count="28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1 3" xfId="50"/>
    <cellStyle name="20% - 强调文字颜色 1 4" xfId="51"/>
    <cellStyle name="20% - 强调文字颜色 2 2" xfId="52"/>
    <cellStyle name="20% - 强调文字颜色 2 3" xfId="53"/>
    <cellStyle name="20% - 强调文字颜色 2 4" xfId="54"/>
    <cellStyle name="20% - 强调文字颜色 3 2" xfId="55"/>
    <cellStyle name="20% - 强调文字颜色 3 3" xfId="56"/>
    <cellStyle name="20% - 强调文字颜色 3 4" xfId="57"/>
    <cellStyle name="20% - 强调文字颜色 4 2" xfId="58"/>
    <cellStyle name="20% - 强调文字颜色 4 3" xfId="59"/>
    <cellStyle name="20% - 强调文字颜色 4 4" xfId="60"/>
    <cellStyle name="20% - 强调文字颜色 5 2" xfId="61"/>
    <cellStyle name="20% - 强调文字颜色 5 3" xfId="62"/>
    <cellStyle name="20% - 强调文字颜色 5 4" xfId="63"/>
    <cellStyle name="20% - 强调文字颜色 6 2" xfId="64"/>
    <cellStyle name="20% - 强调文字颜色 6 3" xfId="65"/>
    <cellStyle name="20% - 强调文字颜色 6 4" xfId="66"/>
    <cellStyle name="40% - 强调文字颜色 1 2" xfId="67"/>
    <cellStyle name="40% - 强调文字颜色 1 3" xfId="68"/>
    <cellStyle name="40% - 强调文字颜色 1 4" xfId="69"/>
    <cellStyle name="40% - 强调文字颜色 2 2" xfId="70"/>
    <cellStyle name="40% - 强调文字颜色 2 3" xfId="71"/>
    <cellStyle name="40% - 强调文字颜色 2 4" xfId="72"/>
    <cellStyle name="40% - 强调文字颜色 3 2" xfId="73"/>
    <cellStyle name="40% - 强调文字颜色 3 3" xfId="74"/>
    <cellStyle name="40% - 强调文字颜色 3 4" xfId="75"/>
    <cellStyle name="40% - 强调文字颜色 4 2" xfId="76"/>
    <cellStyle name="40% - 强调文字颜色 4 3" xfId="77"/>
    <cellStyle name="40% - 强调文字颜色 4 4" xfId="78"/>
    <cellStyle name="40% - 强调文字颜色 5 2" xfId="79"/>
    <cellStyle name="40% - 强调文字颜色 5 3" xfId="80"/>
    <cellStyle name="40% - 强调文字颜色 5 4" xfId="81"/>
    <cellStyle name="40% - 强调文字颜色 6 2" xfId="82"/>
    <cellStyle name="40% - 强调文字颜色 6 3" xfId="83"/>
    <cellStyle name="40% - 强调文字颜色 6 4" xfId="84"/>
    <cellStyle name="60% - 强调文字颜色 1 2" xfId="85"/>
    <cellStyle name="60% - 强调文字颜色 1 3" xfId="86"/>
    <cellStyle name="60% - 强调文字颜色 1 4" xfId="87"/>
    <cellStyle name="60% - 强调文字颜色 2 2" xfId="88"/>
    <cellStyle name="60% - 强调文字颜色 2 3" xfId="89"/>
    <cellStyle name="60% - 强调文字颜色 2 4" xfId="90"/>
    <cellStyle name="60% - 强调文字颜色 3 2" xfId="91"/>
    <cellStyle name="60% - 强调文字颜色 3 3" xfId="92"/>
    <cellStyle name="60% - 强调文字颜色 3 4" xfId="93"/>
    <cellStyle name="60% - 强调文字颜色 4 2" xfId="94"/>
    <cellStyle name="60% - 强调文字颜色 4 3" xfId="95"/>
    <cellStyle name="60% - 强调文字颜色 4 4" xfId="96"/>
    <cellStyle name="60% - 强调文字颜色 5 2" xfId="97"/>
    <cellStyle name="60% - 强调文字颜色 5 3" xfId="98"/>
    <cellStyle name="60% - 强调文字颜色 5 4" xfId="99"/>
    <cellStyle name="60% - 强调文字颜色 6 2" xfId="100"/>
    <cellStyle name="60% - 强调文字颜色 6 3" xfId="101"/>
    <cellStyle name="60% - 强调文字颜色 6 4" xfId="102"/>
    <cellStyle name="百分比 2" xfId="103"/>
    <cellStyle name="百分比 2 2" xfId="104"/>
    <cellStyle name="百分比 2 2 2" xfId="105"/>
    <cellStyle name="百分比 2 2 2 2" xfId="106"/>
    <cellStyle name="百分比 2 2 2 3" xfId="107"/>
    <cellStyle name="百分比 2 2 3" xfId="108"/>
    <cellStyle name="百分比 2 2 4" xfId="109"/>
    <cellStyle name="百分比 2 3" xfId="110"/>
    <cellStyle name="百分比 2 3 2" xfId="111"/>
    <cellStyle name="百分比 2 3 2 2" xfId="112"/>
    <cellStyle name="百分比 2 3 2 3" xfId="113"/>
    <cellStyle name="百分比 2 3 3" xfId="114"/>
    <cellStyle name="百分比 2 3 4" xfId="115"/>
    <cellStyle name="百分比 2 4" xfId="116"/>
    <cellStyle name="百分比 2 4 2" xfId="117"/>
    <cellStyle name="百分比 2 4 2 2" xfId="118"/>
    <cellStyle name="百分比 2 4 3" xfId="119"/>
    <cellStyle name="百分比 2 5" xfId="120"/>
    <cellStyle name="百分比 2 5 2" xfId="121"/>
    <cellStyle name="百分比 2 6" xfId="122"/>
    <cellStyle name="百分比 2 6 2" xfId="123"/>
    <cellStyle name="百分比 2 7" xfId="124"/>
    <cellStyle name="标题 1 2" xfId="125"/>
    <cellStyle name="标题 1 3" xfId="126"/>
    <cellStyle name="标题 1 4" xfId="127"/>
    <cellStyle name="标题 2 2" xfId="128"/>
    <cellStyle name="标题 2 3" xfId="129"/>
    <cellStyle name="标题 2 4" xfId="130"/>
    <cellStyle name="标题 3 2" xfId="131"/>
    <cellStyle name="标题 3 3" xfId="132"/>
    <cellStyle name="标题 3 4" xfId="133"/>
    <cellStyle name="标题 4 2" xfId="134"/>
    <cellStyle name="标题 4 3" xfId="135"/>
    <cellStyle name="标题 4 4" xfId="136"/>
    <cellStyle name="标题 5" xfId="137"/>
    <cellStyle name="标题 6" xfId="138"/>
    <cellStyle name="标题 7" xfId="139"/>
    <cellStyle name="差 2" xfId="140"/>
    <cellStyle name="差 3" xfId="141"/>
    <cellStyle name="差 4" xfId="142"/>
    <cellStyle name="常规 10" xfId="143"/>
    <cellStyle name="常规 11" xfId="144"/>
    <cellStyle name="常规 2" xfId="145"/>
    <cellStyle name="常规 2 2" xfId="146"/>
    <cellStyle name="常规 2 2 2" xfId="147"/>
    <cellStyle name="常规 2 2 2 2" xfId="148"/>
    <cellStyle name="常规 2 2 3" xfId="149"/>
    <cellStyle name="常规 2 2 4" xfId="150"/>
    <cellStyle name="常规 2 3" xfId="151"/>
    <cellStyle name="常规 2 3 2" xfId="152"/>
    <cellStyle name="常规 2 3 2 2" xfId="153"/>
    <cellStyle name="常规 2 3 3" xfId="154"/>
    <cellStyle name="常规 2 3 4" xfId="155"/>
    <cellStyle name="常规 2 4" xfId="156"/>
    <cellStyle name="常规 2 4 2" xfId="157"/>
    <cellStyle name="常规 2 5" xfId="158"/>
    <cellStyle name="常规 2 5 2" xfId="159"/>
    <cellStyle name="常规 2 6" xfId="160"/>
    <cellStyle name="常规 2 7" xfId="161"/>
    <cellStyle name="常规 2 8" xfId="162"/>
    <cellStyle name="常规 3" xfId="163"/>
    <cellStyle name="常规 3 2" xfId="164"/>
    <cellStyle name="常规 3 2 2" xfId="165"/>
    <cellStyle name="常规 3 2 2 2" xfId="166"/>
    <cellStyle name="常规 3 2 3" xfId="167"/>
    <cellStyle name="常规 3 2 4" xfId="168"/>
    <cellStyle name="常规 3 3" xfId="169"/>
    <cellStyle name="常规 3 3 2" xfId="170"/>
    <cellStyle name="常规 3 3 2 2" xfId="171"/>
    <cellStyle name="常规 3 3 3" xfId="172"/>
    <cellStyle name="常规 3 3 4" xfId="173"/>
    <cellStyle name="常规 3 4" xfId="174"/>
    <cellStyle name="常规 3 4 2" xfId="175"/>
    <cellStyle name="常规 3 4 3" xfId="176"/>
    <cellStyle name="常规 3 4 4" xfId="177"/>
    <cellStyle name="常规 3 5" xfId="178"/>
    <cellStyle name="常规 3 5 2" xfId="179"/>
    <cellStyle name="常规 3 6" xfId="180"/>
    <cellStyle name="常规 3 6 2" xfId="181"/>
    <cellStyle name="常规 3 6 3" xfId="182"/>
    <cellStyle name="常规 3 7" xfId="183"/>
    <cellStyle name="常规 3 7 2" xfId="184"/>
    <cellStyle name="常规 3 7 3" xfId="185"/>
    <cellStyle name="常规 4" xfId="186"/>
    <cellStyle name="常规 4 2" xfId="187"/>
    <cellStyle name="常规 4 2 2" xfId="188"/>
    <cellStyle name="常规 4 2 2 2" xfId="189"/>
    <cellStyle name="常规 4 2 3" xfId="190"/>
    <cellStyle name="常规 4 2 4" xfId="191"/>
    <cellStyle name="常规 4 3" xfId="192"/>
    <cellStyle name="常规 4 3 2" xfId="193"/>
    <cellStyle name="常规 4 3 2 2" xfId="194"/>
    <cellStyle name="常规 4 3 3" xfId="195"/>
    <cellStyle name="常规 4 3 4" xfId="196"/>
    <cellStyle name="常规 4 4" xfId="197"/>
    <cellStyle name="常规 4 4 2" xfId="198"/>
    <cellStyle name="常规 4 5" xfId="199"/>
    <cellStyle name="常规 4 5 2" xfId="200"/>
    <cellStyle name="常规 4 6" xfId="201"/>
    <cellStyle name="常规 5" xfId="202"/>
    <cellStyle name="常规 5 2" xfId="203"/>
    <cellStyle name="常规 5 2 2" xfId="204"/>
    <cellStyle name="常规 5 2 3" xfId="205"/>
    <cellStyle name="常规 5 2 4" xfId="206"/>
    <cellStyle name="常规 5 2 5" xfId="207"/>
    <cellStyle name="常规 5 3" xfId="208"/>
    <cellStyle name="常规 5 4" xfId="209"/>
    <cellStyle name="常规 5 5" xfId="210"/>
    <cellStyle name="常规 5 6" xfId="211"/>
    <cellStyle name="常规 6" xfId="212"/>
    <cellStyle name="常规 6 2" xfId="213"/>
    <cellStyle name="常规 6 3" xfId="214"/>
    <cellStyle name="常规 6 3 2" xfId="215"/>
    <cellStyle name="常规 6 3 3" xfId="216"/>
    <cellStyle name="常规 6 4" xfId="217"/>
    <cellStyle name="常规 6 5" xfId="218"/>
    <cellStyle name="常规 7" xfId="219"/>
    <cellStyle name="常规 7 2" xfId="220"/>
    <cellStyle name="常规 7 2 2" xfId="221"/>
    <cellStyle name="常规 7 3" xfId="222"/>
    <cellStyle name="常规 7 4" xfId="223"/>
    <cellStyle name="常规 8" xfId="224"/>
    <cellStyle name="常规 8 2" xfId="225"/>
    <cellStyle name="常规 8 3" xfId="226"/>
    <cellStyle name="常规 8 4" xfId="227"/>
    <cellStyle name="常规 9" xfId="228"/>
    <cellStyle name="好 2" xfId="229"/>
    <cellStyle name="好 3" xfId="230"/>
    <cellStyle name="好 4" xfId="231"/>
    <cellStyle name="汇总 2" xfId="232"/>
    <cellStyle name="汇总 3" xfId="233"/>
    <cellStyle name="汇总 4" xfId="234"/>
    <cellStyle name="计算 2" xfId="235"/>
    <cellStyle name="计算 3" xfId="236"/>
    <cellStyle name="计算 4" xfId="237"/>
    <cellStyle name="检查单元格 2" xfId="238"/>
    <cellStyle name="检查单元格 3" xfId="239"/>
    <cellStyle name="检查单元格 4" xfId="240"/>
    <cellStyle name="解释性文本 2" xfId="241"/>
    <cellStyle name="解释性文本 3" xfId="242"/>
    <cellStyle name="解释性文本 4" xfId="243"/>
    <cellStyle name="警告文本 2" xfId="244"/>
    <cellStyle name="警告文本 3" xfId="245"/>
    <cellStyle name="警告文本 4" xfId="246"/>
    <cellStyle name="链接单元格 2" xfId="247"/>
    <cellStyle name="链接单元格 3" xfId="248"/>
    <cellStyle name="链接单元格 4" xfId="249"/>
    <cellStyle name="强调文字颜色 1 2" xfId="250"/>
    <cellStyle name="强调文字颜色 1 3" xfId="251"/>
    <cellStyle name="强调文字颜色 1 4" xfId="252"/>
    <cellStyle name="强调文字颜色 2 2" xfId="253"/>
    <cellStyle name="强调文字颜色 2 3" xfId="254"/>
    <cellStyle name="强调文字颜色 2 4" xfId="255"/>
    <cellStyle name="强调文字颜色 3 2" xfId="256"/>
    <cellStyle name="强调文字颜色 3 3" xfId="257"/>
    <cellStyle name="强调文字颜色 3 4" xfId="258"/>
    <cellStyle name="强调文字颜色 4 2" xfId="259"/>
    <cellStyle name="强调文字颜色 4 3" xfId="260"/>
    <cellStyle name="强调文字颜色 4 4" xfId="261"/>
    <cellStyle name="强调文字颜色 5 2" xfId="262"/>
    <cellStyle name="强调文字颜色 5 3" xfId="263"/>
    <cellStyle name="强调文字颜色 5 4" xfId="264"/>
    <cellStyle name="强调文字颜色 6 2" xfId="265"/>
    <cellStyle name="强调文字颜色 6 3" xfId="266"/>
    <cellStyle name="强调文字颜色 6 4" xfId="267"/>
    <cellStyle name="适中 2" xfId="268"/>
    <cellStyle name="适中 3" xfId="269"/>
    <cellStyle name="适中 4" xfId="270"/>
    <cellStyle name="输出 2" xfId="271"/>
    <cellStyle name="输出 3" xfId="272"/>
    <cellStyle name="输出 4" xfId="273"/>
    <cellStyle name="输入 2" xfId="274"/>
    <cellStyle name="输入 3" xfId="275"/>
    <cellStyle name="输入 4" xfId="276"/>
    <cellStyle name="注释 2" xfId="277"/>
    <cellStyle name="注释 3" xfId="278"/>
    <cellStyle name="注释 4" xfId="27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tabSelected="1" zoomScale="120" zoomScaleNormal="120" workbookViewId="0">
      <pane ySplit="5" topLeftCell="A6" activePane="bottomLeft" state="frozen"/>
      <selection/>
      <selection pane="bottomLeft" activeCell="A21" sqref="A21:O21"/>
    </sheetView>
  </sheetViews>
  <sheetFormatPr defaultColWidth="9" defaultRowHeight="14.25"/>
  <cols>
    <col min="1" max="1" width="3.875" customWidth="1"/>
    <col min="2" max="2" width="6.875" customWidth="1"/>
    <col min="3" max="3" width="7.5" customWidth="1"/>
    <col min="4" max="4" width="5.625" customWidth="1"/>
    <col min="5" max="5" width="9.75" customWidth="1"/>
    <col min="6" max="6" width="6.875" customWidth="1"/>
    <col min="7" max="7" width="9.625" style="2" customWidth="1"/>
    <col min="8" max="8" width="10.125" customWidth="1"/>
    <col min="9" max="9" width="9.125" customWidth="1"/>
    <col min="10" max="10" width="10.625" customWidth="1"/>
    <col min="11" max="11" width="11.125" customWidth="1"/>
    <col min="12" max="12" width="13.5" customWidth="1"/>
    <col min="13" max="13" width="9.375" customWidth="1"/>
    <col min="14" max="14" width="8.75" customWidth="1"/>
    <col min="15" max="15" width="10.5" customWidth="1"/>
    <col min="16" max="18" width="9" customWidth="1"/>
  </cols>
  <sheetData>
    <row r="1" ht="13.5" customHeight="1" spans="1:2">
      <c r="A1" s="3" t="s">
        <v>0</v>
      </c>
      <c r="B1" s="3"/>
    </row>
    <row r="2" ht="25.5" customHeight="1" spans="1:15">
      <c r="A2" s="4" t="s">
        <v>1</v>
      </c>
      <c r="B2" s="4"/>
      <c r="C2" s="4"/>
      <c r="D2" s="4"/>
      <c r="E2" s="4"/>
      <c r="F2" s="4"/>
      <c r="G2" s="5"/>
      <c r="H2" s="4"/>
      <c r="I2" s="4"/>
      <c r="J2" s="4"/>
      <c r="K2" s="4"/>
      <c r="L2" s="4"/>
      <c r="M2" s="4"/>
      <c r="N2" s="4"/>
      <c r="O2" s="4"/>
    </row>
    <row r="3" ht="26.25" customHeight="1" spans="1:15">
      <c r="A3" s="6" t="s">
        <v>2</v>
      </c>
      <c r="B3" s="6"/>
      <c r="C3" s="6"/>
      <c r="D3" s="6"/>
      <c r="E3" s="6"/>
      <c r="F3" s="6"/>
      <c r="G3" s="7"/>
      <c r="H3" s="6"/>
      <c r="I3" s="28" t="s">
        <v>3</v>
      </c>
      <c r="J3" s="28"/>
      <c r="K3" s="29" t="s">
        <v>4</v>
      </c>
      <c r="L3" s="1"/>
      <c r="M3" s="30"/>
      <c r="N3" s="31"/>
      <c r="O3" s="31"/>
    </row>
    <row r="4" ht="24.75" customHeight="1" spans="1:15">
      <c r="A4" s="8" t="s">
        <v>5</v>
      </c>
      <c r="B4" s="9" t="s">
        <v>6</v>
      </c>
      <c r="C4" s="9" t="s">
        <v>7</v>
      </c>
      <c r="D4" s="9" t="s">
        <v>8</v>
      </c>
      <c r="E4" s="9" t="s">
        <v>9</v>
      </c>
      <c r="F4" s="9" t="s">
        <v>10</v>
      </c>
      <c r="G4" s="10" t="s">
        <v>11</v>
      </c>
      <c r="H4" s="9" t="s">
        <v>12</v>
      </c>
      <c r="I4" s="9" t="s">
        <v>13</v>
      </c>
      <c r="J4" s="9" t="s">
        <v>14</v>
      </c>
      <c r="K4" s="9" t="s">
        <v>15</v>
      </c>
      <c r="L4" s="9" t="s">
        <v>16</v>
      </c>
      <c r="M4" s="9" t="s">
        <v>17</v>
      </c>
      <c r="N4" s="9" t="s">
        <v>18</v>
      </c>
      <c r="O4" s="8" t="s">
        <v>19</v>
      </c>
    </row>
    <row r="5" spans="1:15">
      <c r="A5" s="8"/>
      <c r="B5" s="9"/>
      <c r="C5" s="9"/>
      <c r="D5" s="9"/>
      <c r="E5" s="9"/>
      <c r="F5" s="9"/>
      <c r="G5" s="10"/>
      <c r="H5" s="9"/>
      <c r="I5" s="9"/>
      <c r="J5" s="9"/>
      <c r="K5" s="9"/>
      <c r="L5" s="9"/>
      <c r="M5" s="9"/>
      <c r="N5" s="9"/>
      <c r="O5" s="8"/>
    </row>
    <row r="6" s="1" customFormat="1" ht="16.5" customHeight="1" spans="1:15">
      <c r="A6" s="11">
        <v>1</v>
      </c>
      <c r="B6" s="11">
        <v>28</v>
      </c>
      <c r="C6" s="11">
        <v>201</v>
      </c>
      <c r="D6" s="12">
        <v>2</v>
      </c>
      <c r="E6" s="13" t="s">
        <v>20</v>
      </c>
      <c r="F6" s="11">
        <v>2.9</v>
      </c>
      <c r="G6" s="14">
        <v>94.11</v>
      </c>
      <c r="H6" s="15">
        <v>16.4</v>
      </c>
      <c r="I6" s="15">
        <v>77.71</v>
      </c>
      <c r="J6" s="32">
        <f t="shared" ref="J6:J7" si="0">L6/G6</f>
        <v>5688.59395745337</v>
      </c>
      <c r="K6" s="16">
        <f t="shared" ref="K6:K7" si="1">L6/I6</f>
        <v>6889.1207995874</v>
      </c>
      <c r="L6" s="33">
        <v>535353.577335937</v>
      </c>
      <c r="M6" s="34"/>
      <c r="N6" s="35" t="s">
        <v>21</v>
      </c>
      <c r="O6" s="36"/>
    </row>
    <row r="7" s="1" customFormat="1" ht="16.5" customHeight="1" spans="1:15">
      <c r="A7" s="11">
        <v>2</v>
      </c>
      <c r="B7" s="11">
        <v>28</v>
      </c>
      <c r="C7" s="11">
        <v>3202</v>
      </c>
      <c r="D7" s="12">
        <v>32</v>
      </c>
      <c r="E7" s="13" t="s">
        <v>20</v>
      </c>
      <c r="F7" s="11">
        <v>2.9</v>
      </c>
      <c r="G7" s="14">
        <v>113.35</v>
      </c>
      <c r="H7" s="15">
        <v>19.75</v>
      </c>
      <c r="I7" s="15">
        <v>93.6</v>
      </c>
      <c r="J7" s="32">
        <f t="shared" si="0"/>
        <v>7036.59074526342</v>
      </c>
      <c r="K7" s="16">
        <f t="shared" si="1"/>
        <v>8521.34146341463</v>
      </c>
      <c r="L7" s="37">
        <v>797597.560975609</v>
      </c>
      <c r="M7" s="34"/>
      <c r="N7" s="35" t="s">
        <v>21</v>
      </c>
      <c r="O7" s="36"/>
    </row>
    <row r="8" s="1" customFormat="1" ht="16.5" customHeight="1" spans="1:15">
      <c r="A8" s="11">
        <v>3</v>
      </c>
      <c r="B8" s="11">
        <v>28</v>
      </c>
      <c r="C8" s="11">
        <v>202</v>
      </c>
      <c r="D8" s="12">
        <v>2</v>
      </c>
      <c r="E8" s="13" t="s">
        <v>20</v>
      </c>
      <c r="F8" s="11">
        <v>2.9</v>
      </c>
      <c r="G8" s="14">
        <v>113.35</v>
      </c>
      <c r="H8" s="15">
        <v>19.75</v>
      </c>
      <c r="I8" s="15">
        <v>93.6</v>
      </c>
      <c r="J8" s="32">
        <f t="shared" ref="J8" si="2">L8/G8</f>
        <v>5921.18031345902</v>
      </c>
      <c r="K8" s="16">
        <f t="shared" ref="K8" si="3">L8/I8</f>
        <v>7170.57466378825</v>
      </c>
      <c r="L8" s="33">
        <v>671165.78853058</v>
      </c>
      <c r="M8" s="34"/>
      <c r="N8" s="35" t="s">
        <v>21</v>
      </c>
      <c r="O8" s="36"/>
    </row>
    <row r="9" s="1" customFormat="1" ht="16.5" customHeight="1" spans="1:15">
      <c r="A9" s="11">
        <v>4</v>
      </c>
      <c r="B9" s="11">
        <v>28</v>
      </c>
      <c r="C9" s="11">
        <v>1803</v>
      </c>
      <c r="D9" s="12">
        <v>18</v>
      </c>
      <c r="E9" s="13" t="s">
        <v>20</v>
      </c>
      <c r="F9" s="11">
        <v>2.9</v>
      </c>
      <c r="G9" s="14">
        <v>102.3</v>
      </c>
      <c r="H9" s="15">
        <v>17.82</v>
      </c>
      <c r="I9" s="15">
        <v>84.48</v>
      </c>
      <c r="J9" s="32">
        <f t="shared" ref="J9:J12" si="4">L9/G9</f>
        <v>6816.32215149131</v>
      </c>
      <c r="K9" s="16">
        <f t="shared" ref="K9:K12" si="5">L9/I9</f>
        <v>8254.14010532151</v>
      </c>
      <c r="L9" s="37">
        <v>697309.756097561</v>
      </c>
      <c r="M9" s="34"/>
      <c r="N9" s="35" t="s">
        <v>21</v>
      </c>
      <c r="O9" s="36"/>
    </row>
    <row r="10" s="1" customFormat="1" ht="16.5" customHeight="1" spans="1:15">
      <c r="A10" s="11">
        <v>5</v>
      </c>
      <c r="B10" s="11">
        <v>28</v>
      </c>
      <c r="C10" s="11">
        <v>1403</v>
      </c>
      <c r="D10" s="12">
        <v>14</v>
      </c>
      <c r="E10" s="13" t="s">
        <v>20</v>
      </c>
      <c r="F10" s="11">
        <v>2.9</v>
      </c>
      <c r="G10" s="14">
        <v>102.3</v>
      </c>
      <c r="H10" s="15">
        <v>17.82</v>
      </c>
      <c r="I10" s="15">
        <v>84.48</v>
      </c>
      <c r="J10" s="32">
        <f t="shared" si="4"/>
        <v>7203.65734449133</v>
      </c>
      <c r="K10" s="16">
        <f t="shared" si="5"/>
        <v>8723.17881559497</v>
      </c>
      <c r="L10" s="37">
        <v>736934.146341463</v>
      </c>
      <c r="M10" s="34"/>
      <c r="N10" s="35" t="s">
        <v>21</v>
      </c>
      <c r="O10" s="36"/>
    </row>
    <row r="11" s="1" customFormat="1" ht="16.5" customHeight="1" spans="1:15">
      <c r="A11" s="11">
        <v>6</v>
      </c>
      <c r="B11" s="11">
        <v>28</v>
      </c>
      <c r="C11" s="11">
        <v>403</v>
      </c>
      <c r="D11" s="12">
        <v>4</v>
      </c>
      <c r="E11" s="13" t="s">
        <v>20</v>
      </c>
      <c r="F11" s="11">
        <v>2.9</v>
      </c>
      <c r="G11" s="14">
        <v>102.3</v>
      </c>
      <c r="H11" s="15">
        <v>17.82</v>
      </c>
      <c r="I11" s="15">
        <v>84.48</v>
      </c>
      <c r="J11" s="32">
        <f t="shared" si="4"/>
        <v>6763.85630498534</v>
      </c>
      <c r="K11" s="16">
        <f t="shared" si="5"/>
        <v>8190.60724431818</v>
      </c>
      <c r="L11" s="37">
        <v>691942.5</v>
      </c>
      <c r="M11" s="34"/>
      <c r="N11" s="35" t="s">
        <v>21</v>
      </c>
      <c r="O11" s="36"/>
    </row>
    <row r="12" s="1" customFormat="1" ht="16.5" customHeight="1" spans="1:15">
      <c r="A12" s="11">
        <v>7</v>
      </c>
      <c r="B12" s="11">
        <v>28</v>
      </c>
      <c r="C12" s="11">
        <v>203</v>
      </c>
      <c r="D12" s="12">
        <v>2</v>
      </c>
      <c r="E12" s="13" t="s">
        <v>20</v>
      </c>
      <c r="F12" s="11">
        <v>2.9</v>
      </c>
      <c r="G12" s="14">
        <v>102.3</v>
      </c>
      <c r="H12" s="15">
        <v>17.82</v>
      </c>
      <c r="I12" s="15">
        <v>84.48</v>
      </c>
      <c r="J12" s="32">
        <f t="shared" si="4"/>
        <v>5366.51206391661</v>
      </c>
      <c r="K12" s="16">
        <f t="shared" si="5"/>
        <v>6498.51070239902</v>
      </c>
      <c r="L12" s="33">
        <v>548994.184138669</v>
      </c>
      <c r="M12" s="34"/>
      <c r="N12" s="35" t="s">
        <v>21</v>
      </c>
      <c r="O12" s="36"/>
    </row>
    <row r="13" s="1" customFormat="1" ht="16.5" customHeight="1" spans="1:15">
      <c r="A13" s="11">
        <v>8</v>
      </c>
      <c r="B13" s="11">
        <v>28</v>
      </c>
      <c r="C13" s="11">
        <v>1804</v>
      </c>
      <c r="D13" s="12">
        <v>18</v>
      </c>
      <c r="E13" s="13" t="s">
        <v>20</v>
      </c>
      <c r="F13" s="11">
        <v>2.9</v>
      </c>
      <c r="G13" s="14">
        <v>92.92</v>
      </c>
      <c r="H13" s="15">
        <v>16.19</v>
      </c>
      <c r="I13" s="15">
        <v>76.73</v>
      </c>
      <c r="J13" s="32">
        <f t="shared" ref="J13:J20" si="6">L13/G13</f>
        <v>6903.0794914062</v>
      </c>
      <c r="K13" s="16">
        <f t="shared" ref="K13:K20" si="7">L13/I13</f>
        <v>8359.62656511748</v>
      </c>
      <c r="L13" s="37">
        <v>641434.146341464</v>
      </c>
      <c r="M13" s="34"/>
      <c r="N13" s="35" t="s">
        <v>21</v>
      </c>
      <c r="O13" s="36"/>
    </row>
    <row r="14" s="1" customFormat="1" ht="16.5" customHeight="1" spans="1:15">
      <c r="A14" s="11">
        <v>9</v>
      </c>
      <c r="B14" s="11">
        <v>28</v>
      </c>
      <c r="C14" s="11">
        <v>3305</v>
      </c>
      <c r="D14" s="12">
        <v>33</v>
      </c>
      <c r="E14" s="13" t="s">
        <v>20</v>
      </c>
      <c r="F14" s="11">
        <v>2.9</v>
      </c>
      <c r="G14" s="14">
        <v>101.09</v>
      </c>
      <c r="H14" s="15">
        <v>17.61</v>
      </c>
      <c r="I14" s="15">
        <v>83.48</v>
      </c>
      <c r="J14" s="32">
        <f t="shared" si="6"/>
        <v>5878.41294020607</v>
      </c>
      <c r="K14" s="16">
        <f t="shared" si="7"/>
        <v>7118.45668573828</v>
      </c>
      <c r="L14" s="33">
        <v>594248.764125432</v>
      </c>
      <c r="M14" s="34"/>
      <c r="N14" s="35" t="s">
        <v>21</v>
      </c>
      <c r="O14" s="36"/>
    </row>
    <row r="15" s="1" customFormat="1" ht="16.5" customHeight="1" spans="1:15">
      <c r="A15" s="11">
        <v>10</v>
      </c>
      <c r="B15" s="11">
        <v>28</v>
      </c>
      <c r="C15" s="11">
        <v>1805</v>
      </c>
      <c r="D15" s="12">
        <v>18</v>
      </c>
      <c r="E15" s="13" t="s">
        <v>20</v>
      </c>
      <c r="F15" s="11">
        <v>2.9</v>
      </c>
      <c r="G15" s="14">
        <v>100.99</v>
      </c>
      <c r="H15" s="15">
        <v>17.59</v>
      </c>
      <c r="I15" s="15">
        <v>83.4</v>
      </c>
      <c r="J15" s="32">
        <f t="shared" si="6"/>
        <v>7179.67729236655</v>
      </c>
      <c r="K15" s="16">
        <f t="shared" si="7"/>
        <v>8693.9521553489</v>
      </c>
      <c r="L15" s="37">
        <v>725075.609756098</v>
      </c>
      <c r="M15" s="34"/>
      <c r="N15" s="35" t="s">
        <v>21</v>
      </c>
      <c r="O15" s="36"/>
    </row>
    <row r="16" s="1" customFormat="1" ht="16.5" customHeight="1" spans="1:15">
      <c r="A16" s="11">
        <v>11</v>
      </c>
      <c r="B16" s="11">
        <v>28</v>
      </c>
      <c r="C16" s="11">
        <v>405</v>
      </c>
      <c r="D16" s="12">
        <v>4</v>
      </c>
      <c r="E16" s="13" t="s">
        <v>20</v>
      </c>
      <c r="F16" s="11">
        <v>2.9</v>
      </c>
      <c r="G16" s="14">
        <v>100.99</v>
      </c>
      <c r="H16" s="15">
        <v>17.59</v>
      </c>
      <c r="I16" s="15">
        <v>83.4</v>
      </c>
      <c r="J16" s="32">
        <f t="shared" si="6"/>
        <v>6962.23243547418</v>
      </c>
      <c r="K16" s="16">
        <f t="shared" si="7"/>
        <v>8430.64572732059</v>
      </c>
      <c r="L16" s="37">
        <v>703115.853658537</v>
      </c>
      <c r="M16" s="34"/>
      <c r="N16" s="35" t="s">
        <v>21</v>
      </c>
      <c r="O16" s="36"/>
    </row>
    <row r="17" s="1" customFormat="1" ht="16.5" customHeight="1" spans="1:15">
      <c r="A17" s="11">
        <v>12</v>
      </c>
      <c r="B17" s="11">
        <v>28</v>
      </c>
      <c r="C17" s="11">
        <v>3306</v>
      </c>
      <c r="D17" s="12">
        <v>33</v>
      </c>
      <c r="E17" s="13" t="s">
        <v>20</v>
      </c>
      <c r="F17" s="11">
        <v>2.9</v>
      </c>
      <c r="G17" s="14">
        <v>113.81</v>
      </c>
      <c r="H17" s="15">
        <v>19.83</v>
      </c>
      <c r="I17" s="15">
        <v>93.98</v>
      </c>
      <c r="J17" s="32">
        <f t="shared" si="6"/>
        <v>5905.46511627907</v>
      </c>
      <c r="K17" s="16">
        <f t="shared" si="7"/>
        <v>7151.53208005662</v>
      </c>
      <c r="L17" s="33">
        <v>672100.984883721</v>
      </c>
      <c r="M17" s="34"/>
      <c r="N17" s="35" t="s">
        <v>21</v>
      </c>
      <c r="O17" s="36"/>
    </row>
    <row r="18" s="1" customFormat="1" ht="16.5" customHeight="1" spans="1:15">
      <c r="A18" s="11">
        <v>13</v>
      </c>
      <c r="B18" s="11">
        <v>28</v>
      </c>
      <c r="C18" s="11">
        <v>3206</v>
      </c>
      <c r="D18" s="12">
        <v>32</v>
      </c>
      <c r="E18" s="13" t="s">
        <v>20</v>
      </c>
      <c r="F18" s="11">
        <v>2.9</v>
      </c>
      <c r="G18" s="14">
        <v>113.81</v>
      </c>
      <c r="H18" s="15">
        <v>19.83</v>
      </c>
      <c r="I18" s="15">
        <v>93.98</v>
      </c>
      <c r="J18" s="32">
        <f t="shared" si="6"/>
        <v>7115.32147299978</v>
      </c>
      <c r="K18" s="16">
        <f t="shared" si="7"/>
        <v>8616.6709602267</v>
      </c>
      <c r="L18" s="38">
        <v>809794.736842105</v>
      </c>
      <c r="M18" s="34"/>
      <c r="N18" s="35" t="s">
        <v>21</v>
      </c>
      <c r="O18" s="36"/>
    </row>
    <row r="19" s="1" customFormat="1" ht="16.5" customHeight="1" spans="1:15">
      <c r="A19" s="11">
        <v>14</v>
      </c>
      <c r="B19" s="11">
        <v>28</v>
      </c>
      <c r="C19" s="11">
        <v>206</v>
      </c>
      <c r="D19" s="12">
        <v>2</v>
      </c>
      <c r="E19" s="13" t="s">
        <v>20</v>
      </c>
      <c r="F19" s="11">
        <v>2.9</v>
      </c>
      <c r="G19" s="14">
        <v>113.81</v>
      </c>
      <c r="H19" s="15">
        <v>19.83</v>
      </c>
      <c r="I19" s="15">
        <v>93.98</v>
      </c>
      <c r="J19" s="32">
        <f t="shared" si="6"/>
        <v>5496.79621205528</v>
      </c>
      <c r="K19" s="16">
        <f t="shared" si="7"/>
        <v>6656.63308037892</v>
      </c>
      <c r="L19" s="33">
        <v>625590.376894011</v>
      </c>
      <c r="M19" s="34"/>
      <c r="N19" s="35" t="s">
        <v>21</v>
      </c>
      <c r="O19" s="36"/>
    </row>
    <row r="20" s="1" customFormat="1" ht="16.5" customHeight="1" spans="1:15">
      <c r="A20" s="11" t="s">
        <v>22</v>
      </c>
      <c r="B20" s="11"/>
      <c r="C20" s="11"/>
      <c r="D20" s="11"/>
      <c r="E20" s="11"/>
      <c r="F20" s="11"/>
      <c r="G20" s="16">
        <f>SUM(G6:G19)</f>
        <v>1467.43</v>
      </c>
      <c r="H20" s="17">
        <f>SUM(H6:H19)</f>
        <v>255.65</v>
      </c>
      <c r="I20" s="39">
        <f>SUM(I6:I19)</f>
        <v>1211.78</v>
      </c>
      <c r="J20" s="32">
        <f t="shared" si="6"/>
        <v>6440.27857268911</v>
      </c>
      <c r="K20" s="16">
        <f t="shared" si="7"/>
        <v>7798.98825357836</v>
      </c>
      <c r="L20" s="32">
        <f>SUM(L6:L19)</f>
        <v>9450657.98592119</v>
      </c>
      <c r="M20" s="34"/>
      <c r="N20" s="35"/>
      <c r="O20" s="36"/>
    </row>
    <row r="21" s="1" customFormat="1" ht="32.1" customHeight="1" spans="1:15">
      <c r="A21" s="18" t="s">
        <v>23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</row>
    <row r="22" s="1" customFormat="1" ht="48.75" customHeight="1" spans="1:15">
      <c r="A22" s="20" t="s">
        <v>24</v>
      </c>
      <c r="B22" s="21"/>
      <c r="C22" s="21"/>
      <c r="D22" s="21"/>
      <c r="E22" s="21"/>
      <c r="F22" s="21"/>
      <c r="G22" s="22"/>
      <c r="H22" s="21"/>
      <c r="I22" s="21"/>
      <c r="J22" s="21"/>
      <c r="K22" s="21"/>
      <c r="L22" s="21"/>
      <c r="M22" s="21"/>
      <c r="N22" s="21"/>
      <c r="O22" s="21"/>
    </row>
    <row r="23" s="1" customFormat="1" ht="16.5" customHeight="1" spans="1:15">
      <c r="A23" s="23" t="s">
        <v>25</v>
      </c>
      <c r="B23" s="23"/>
      <c r="C23" s="23"/>
      <c r="D23" s="23"/>
      <c r="E23" s="23"/>
      <c r="F23" s="23"/>
      <c r="G23" s="24"/>
      <c r="H23" s="23"/>
      <c r="I23" s="23"/>
      <c r="J23" s="23"/>
      <c r="K23" s="23" t="s">
        <v>26</v>
      </c>
      <c r="L23" s="23"/>
      <c r="M23" s="23"/>
      <c r="N23" s="25"/>
      <c r="O23" s="25"/>
    </row>
    <row r="24" s="1" customFormat="1" ht="17.25" customHeight="1" spans="1:15">
      <c r="A24" s="23" t="s">
        <v>27</v>
      </c>
      <c r="B24" s="23"/>
      <c r="C24" s="23"/>
      <c r="D24" s="23"/>
      <c r="E24" s="23"/>
      <c r="F24" s="25"/>
      <c r="G24" s="26"/>
      <c r="H24" s="25"/>
      <c r="I24" s="25"/>
      <c r="J24" s="25"/>
      <c r="K24" s="23" t="s">
        <v>28</v>
      </c>
      <c r="L24" s="23"/>
      <c r="M24" s="23"/>
      <c r="N24" s="25"/>
      <c r="O24" s="25"/>
    </row>
    <row r="25" s="1" customFormat="1" ht="16.5" customHeight="1" spans="1:7">
      <c r="A25" s="23" t="s">
        <v>29</v>
      </c>
      <c r="B25" s="23"/>
      <c r="C25" s="23"/>
      <c r="D25" s="23"/>
      <c r="E25" s="23"/>
      <c r="G25" s="27"/>
    </row>
    <row r="26" s="1" customFormat="1" ht="24.95" customHeight="1" spans="7:7">
      <c r="G26" s="27"/>
    </row>
  </sheetData>
  <mergeCells count="28">
    <mergeCell ref="A1:B1"/>
    <mergeCell ref="A2:O2"/>
    <mergeCell ref="A3:H3"/>
    <mergeCell ref="I3:J3"/>
    <mergeCell ref="K3:L3"/>
    <mergeCell ref="A20:F20"/>
    <mergeCell ref="A21:O21"/>
    <mergeCell ref="A22:O22"/>
    <mergeCell ref="A23:E23"/>
    <mergeCell ref="K23:L23"/>
    <mergeCell ref="A24:E24"/>
    <mergeCell ref="K24:L24"/>
    <mergeCell ref="A25:E25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31" right="0.16" top="0.18" bottom="0.2" header="0.16" footer="0.2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shan</cp:lastModifiedBy>
  <cp:revision>1</cp:revision>
  <dcterms:created xsi:type="dcterms:W3CDTF">2011-04-26T02:07:00Z</dcterms:created>
  <cp:lastPrinted>2024-05-07T03:55:00Z</cp:lastPrinted>
  <dcterms:modified xsi:type="dcterms:W3CDTF">2025-03-13T11:27:26Z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61D7C8DA52A349CF8CDC3DC43BB1310B_12</vt:lpwstr>
  </property>
</Properties>
</file>