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75" windowWidth="14790" windowHeight="7410" activeTab="0"/>
  </bookViews>
  <sheets>
    <sheet name="Sheet1" sheetId="1" r:id="rId1"/>
    <sheet name="Sheet2" sheetId="2" r:id="rId2"/>
    <sheet name="Sheet3" sheetId="3" r:id="rId3"/>
  </sheets>
  <definedNames>
    <definedName name="_xlnm.Print_Area" localSheetId="0">'Sheet1'!$A$1:$AE$19</definedName>
  </definedNames>
  <calcPr fullCalcOnLoad="1"/>
</workbook>
</file>

<file path=xl/sharedStrings.xml><?xml version="1.0" encoding="utf-8"?>
<sst xmlns="http://schemas.openxmlformats.org/spreadsheetml/2006/main" count="164" uniqueCount="96">
  <si>
    <t>填报单位：</t>
  </si>
  <si>
    <t>（盖章）</t>
  </si>
  <si>
    <t>填表人：</t>
  </si>
  <si>
    <t>联系电话：</t>
  </si>
  <si>
    <t>序号</t>
  </si>
  <si>
    <r>
      <t>地市</t>
    </r>
    <r>
      <rPr>
        <sz val="11"/>
        <color indexed="8"/>
        <rFont val="宋体"/>
        <family val="0"/>
      </rPr>
      <t xml:space="preserve">
</t>
    </r>
    <r>
      <rPr>
        <sz val="11"/>
        <color indexed="8"/>
        <rFont val="宋体"/>
        <family val="0"/>
      </rPr>
      <t>（含地级市所辖各市县区）</t>
    </r>
  </si>
  <si>
    <t>建制村通客车率（P2)/200</t>
  </si>
  <si>
    <t>城乡道路客运车辆公交化比率（P3)/150</t>
  </si>
  <si>
    <t>城乡道路客运车辆交通责任事故万车死亡率（P4)/100</t>
  </si>
  <si>
    <t>城乡道路客运基础设施一体化水平（P5)/150</t>
  </si>
  <si>
    <t>城乡道路客运信息服务一体化水平（P6)/150</t>
  </si>
  <si>
    <t>城乡道路客运发展政策一体化水平（P7)/150</t>
  </si>
  <si>
    <t>加分项（P8）/200</t>
  </si>
  <si>
    <t>新建、改扩建农村公路项目和客运站点同步设计、建设、交付使用（50）</t>
  </si>
  <si>
    <t>建制村2公里范围建成农村客运站点（50）</t>
  </si>
  <si>
    <t>区内三级以上道路客运站场与城市公交站点换乘距离小于300m（50）</t>
  </si>
  <si>
    <t>是否通过互联网对外动态发布城乡道路客运信息(30)</t>
  </si>
  <si>
    <t>三级以上客运站是否公布可换乘道路客运站(30)</t>
  </si>
  <si>
    <t>是否开通统一的交通运输服务监督电话(40)</t>
  </si>
  <si>
    <t>行政区是否全面实现道路客运联网售票(50)</t>
  </si>
  <si>
    <t>是否建立一城一交综合交通管理体制和城乡客运一体化多部门推进机制（30）</t>
  </si>
  <si>
    <t>是否编制了一体化发展及场站专项规划，并纳入城乡规划统筹实施（30）</t>
  </si>
  <si>
    <t>是否统一了公交化运行的农村客运、城市公交在税费、财补的政策（40）</t>
  </si>
  <si>
    <t>是否有出台支持城乡道路客运一体化发展的政策（50）</t>
  </si>
  <si>
    <t>建制村公路通畅率比上一年度增加n%（n*10）</t>
  </si>
  <si>
    <t>建制村通客车率比上一年度增加n%（n*10）</t>
  </si>
  <si>
    <t>城乡道路客运公交化比率比上一年度增加n%（n*10）</t>
  </si>
  <si>
    <t>新增n个道路客运站场和公交场站一体化涉及、施工的城市综合客运枢纽（n*20）</t>
  </si>
  <si>
    <t>比率</t>
  </si>
  <si>
    <t>分值</t>
  </si>
  <si>
    <t>比率</t>
  </si>
  <si>
    <t>各项目名称</t>
  </si>
  <si>
    <t>不满足条件建制村数量</t>
  </si>
  <si>
    <t>不满足条件的三级以上站场数量</t>
  </si>
  <si>
    <t>详细情况</t>
  </si>
  <si>
    <t>符合条件的站场数</t>
  </si>
  <si>
    <t>已联网售票站点比例</t>
  </si>
  <si>
    <t>建立情况</t>
  </si>
  <si>
    <t>编制情况</t>
  </si>
  <si>
    <t>政策情况</t>
  </si>
  <si>
    <t>出台政策列表</t>
  </si>
  <si>
    <t>等级</t>
  </si>
  <si>
    <t>....</t>
  </si>
  <si>
    <t>备注</t>
  </si>
  <si>
    <t>注明：如已全域开通城市公交，无农村客运，P2比率为100%，分值满分</t>
  </si>
  <si>
    <t>省附加评价指标（共2项）</t>
  </si>
  <si>
    <t>分值</t>
  </si>
  <si>
    <t>镇村公共交通开通率n%
（n）</t>
  </si>
  <si>
    <t>农村客运班车公司化率n%
（n）</t>
  </si>
  <si>
    <t>等级</t>
  </si>
  <si>
    <t>交通运输部8项指标得分</t>
  </si>
  <si>
    <t>评价结果分级</t>
  </si>
  <si>
    <t>综合评价10项指标得分
（含省2项附加指标）</t>
  </si>
  <si>
    <t>交通运输部设定评价指标（共8项）</t>
  </si>
  <si>
    <t>105座候车亭</t>
  </si>
  <si>
    <t>是</t>
  </si>
  <si>
    <t>否</t>
  </si>
  <si>
    <t>AAAA</t>
  </si>
  <si>
    <t>无</t>
  </si>
  <si>
    <t>AAAAA</t>
  </si>
  <si>
    <t>佛冈</t>
  </si>
  <si>
    <t>94%%</t>
  </si>
  <si>
    <t>英德</t>
  </si>
  <si>
    <t>连州市</t>
  </si>
  <si>
    <t>连南县</t>
  </si>
  <si>
    <r>
      <t>4</t>
    </r>
    <r>
      <rPr>
        <sz val="11"/>
        <color indexed="8"/>
        <rFont val="宋体"/>
        <family val="0"/>
      </rPr>
      <t>5个候车亭</t>
    </r>
  </si>
  <si>
    <t>是</t>
  </si>
  <si>
    <r>
      <t>A</t>
    </r>
    <r>
      <rPr>
        <sz val="11"/>
        <color indexed="8"/>
        <rFont val="宋体"/>
        <family val="0"/>
      </rPr>
      <t>AA</t>
    </r>
  </si>
  <si>
    <t>连山县</t>
  </si>
  <si>
    <t>100%%</t>
  </si>
  <si>
    <t>已建立</t>
  </si>
  <si>
    <t>制定《行政村通客运班车实施方案》</t>
  </si>
  <si>
    <t>暂无公交化运行的农村客运</t>
  </si>
  <si>
    <t>《阳山县人民政府办公室关于收回县公有资产管理公司麻地冲土地使用权并协议出让给市粤运汽车运输公司的批复》（阳府办函[2017]96号）、2017年第2次《县政府常务会议记要》</t>
  </si>
  <si>
    <t>阳山县</t>
  </si>
  <si>
    <r>
      <t>手机A</t>
    </r>
    <r>
      <rPr>
        <sz val="11"/>
        <color indexed="8"/>
        <rFont val="宋体"/>
        <family val="0"/>
      </rPr>
      <t>PP</t>
    </r>
  </si>
  <si>
    <r>
      <t>1</t>
    </r>
    <r>
      <rPr>
        <sz val="11"/>
        <color indexed="8"/>
        <rFont val="宋体"/>
        <family val="0"/>
      </rPr>
      <t>51个候车亭</t>
    </r>
  </si>
  <si>
    <r>
      <t>A</t>
    </r>
    <r>
      <rPr>
        <sz val="11"/>
        <color indexed="8"/>
        <rFont val="宋体"/>
        <family val="0"/>
      </rPr>
      <t>AA</t>
    </r>
  </si>
  <si>
    <t>清城区</t>
  </si>
  <si>
    <t>无</t>
  </si>
  <si>
    <t>清新区</t>
  </si>
  <si>
    <t>AAA</t>
  </si>
  <si>
    <t>成立了交通部门为成员单位的城市规划委员会和清远市行政村通客运班车工作领导小组</t>
  </si>
  <si>
    <t>AAAA</t>
  </si>
  <si>
    <t>按国家相关政策统一执行成品油价格补助、新能源车辆购置补助</t>
  </si>
  <si>
    <r>
      <t>AAAA</t>
    </r>
    <r>
      <rPr>
        <sz val="11"/>
        <color indexed="8"/>
        <rFont val="宋体"/>
        <family val="0"/>
      </rPr>
      <t>A</t>
    </r>
  </si>
  <si>
    <r>
      <t>AAAA</t>
    </r>
    <r>
      <rPr>
        <sz val="11"/>
        <color indexed="8"/>
        <rFont val="宋体"/>
        <family val="0"/>
      </rPr>
      <t>A</t>
    </r>
  </si>
  <si>
    <t>是</t>
  </si>
  <si>
    <t>《清远市城市综合规划》、《关于印发&lt;清远市综合交通运输体系发展“十三五”规划&gt;的通知》（清市交[2017]26号</t>
  </si>
  <si>
    <t>《中共清远市委办公室  清远市人民政府办公室关于成立清远市破解城乡二元结构推动城乡融合发展工作领导小组的通知》（清委办〔2019〕10号）、清远市人民政府关于印发清远市区公共交通经营管理改革和加快发展工作方案的通知（清府函【2014】240号）、《市政府办公室批转发国家11部委关于稳步推进城乡交通运输一体化 提升公共服务水平的指导意见的通知》、《关于印发&lt;清远市综合交通运输体系发展“十三五”规划&gt;的通知》（清市交[2017]26号）</t>
  </si>
  <si>
    <t>湖溪村候车亭</t>
  </si>
  <si>
    <t>清远市交通运输局</t>
  </si>
  <si>
    <r>
      <t>AAA</t>
    </r>
    <r>
      <rPr>
        <sz val="11"/>
        <color indexed="8"/>
        <rFont val="宋体"/>
        <family val="0"/>
      </rPr>
      <t>A</t>
    </r>
  </si>
  <si>
    <t>建制村公路通畅率（P1)/100</t>
  </si>
  <si>
    <t>清远市</t>
  </si>
  <si>
    <t>2018年城乡道路客运一体化指标体系评分表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</si>
</sst>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3">
    <font>
      <sz val="11"/>
      <color indexed="8"/>
      <name val="宋体"/>
      <family val="0"/>
    </font>
    <font>
      <sz val="9"/>
      <name val="宋体"/>
      <family val="0"/>
    </font>
    <font>
      <b/>
      <sz val="11"/>
      <color indexed="8"/>
      <name val="宋体"/>
      <family val="0"/>
    </font>
    <font>
      <sz val="11"/>
      <color indexed="10"/>
      <name val="宋体"/>
      <family val="0"/>
    </font>
    <font>
      <sz val="11"/>
      <color indexed="8"/>
      <name val="黑体"/>
      <family val="3"/>
    </font>
    <font>
      <sz val="11"/>
      <name val="宋体"/>
      <family val="0"/>
    </font>
    <font>
      <sz val="11"/>
      <color indexed="8"/>
      <name val="仿宋"/>
      <family val="3"/>
    </font>
    <font>
      <sz val="12"/>
      <name val="宋体"/>
      <family val="0"/>
    </font>
    <font>
      <sz val="9"/>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1">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11" fillId="0" borderId="1" applyNumberFormat="0" applyFill="0" applyAlignment="0" applyProtection="0"/>
    <xf numFmtId="0" fontId="12"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15" fillId="4" borderId="0" applyNumberFormat="0" applyBorder="0" applyAlignment="0" applyProtection="0"/>
    <xf numFmtId="0" fontId="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3"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20" fillId="22" borderId="0" applyNumberFormat="0" applyBorder="0" applyAlignment="0" applyProtection="0"/>
    <xf numFmtId="0" fontId="21" fillId="16" borderId="8" applyNumberFormat="0" applyAlignment="0" applyProtection="0"/>
    <xf numFmtId="0" fontId="22" fillId="7" borderId="5" applyNumberFormat="0" applyAlignment="0" applyProtection="0"/>
    <xf numFmtId="0" fontId="0" fillId="23" borderId="9" applyNumberFormat="0" applyFont="0" applyAlignment="0" applyProtection="0"/>
  </cellStyleXfs>
  <cellXfs count="51">
    <xf numFmtId="0" fontId="0" fillId="0" borderId="0" xfId="0" applyAlignment="1" applyProtection="1">
      <alignment/>
      <protection/>
    </xf>
    <xf numFmtId="0" fontId="0" fillId="0" borderId="0" xfId="0" applyFont="1" applyAlignment="1" applyProtection="1">
      <alignment/>
      <protection/>
    </xf>
    <xf numFmtId="10" fontId="0" fillId="0" borderId="0" xfId="0" applyNumberFormat="1" applyFont="1" applyAlignment="1" applyProtection="1">
      <alignment/>
      <protection/>
    </xf>
    <xf numFmtId="0" fontId="0" fillId="0" borderId="10" xfId="0" applyFont="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protection/>
    </xf>
    <xf numFmtId="0" fontId="0" fillId="0" borderId="0" xfId="0" applyFont="1" applyAlignment="1" applyProtection="1">
      <alignment horizontal="center"/>
      <protection/>
    </xf>
    <xf numFmtId="0" fontId="0" fillId="0" borderId="0" xfId="0" applyFont="1" applyBorder="1" applyAlignment="1" applyProtection="1">
      <alignment vertical="center"/>
      <protection/>
    </xf>
    <xf numFmtId="10" fontId="0" fillId="0" borderId="0" xfId="0" applyNumberFormat="1" applyFont="1" applyBorder="1" applyAlignment="1" applyProtection="1">
      <alignment vertical="center"/>
      <protection/>
    </xf>
    <xf numFmtId="0" fontId="0" fillId="0" borderId="0" xfId="0" applyFont="1" applyBorder="1" applyAlignment="1" applyProtection="1">
      <alignment/>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10" fontId="0" fillId="0" borderId="10" xfId="0" applyNumberFormat="1" applyFont="1" applyBorder="1" applyAlignment="1" applyProtection="1">
      <alignment horizontal="center" vertical="center" wrapText="1"/>
      <protection/>
    </xf>
    <xf numFmtId="9" fontId="0" fillId="0" borderId="10" xfId="0" applyNumberFormat="1" applyFont="1" applyFill="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9" fontId="0" fillId="0" borderId="10" xfId="0" applyNumberFormat="1"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10"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9" fontId="5" fillId="24" borderId="10" xfId="0" applyNumberFormat="1" applyFont="1" applyFill="1" applyBorder="1" applyAlignment="1" applyProtection="1">
      <alignment horizontal="center" vertical="center" wrapText="1"/>
      <protection/>
    </xf>
    <xf numFmtId="0" fontId="5" fillId="24" borderId="10"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wrapText="1"/>
      <protection/>
    </xf>
    <xf numFmtId="0" fontId="0" fillId="0" borderId="0" xfId="0" applyFont="1" applyAlignment="1" applyProtection="1">
      <alignment/>
      <protection/>
    </xf>
    <xf numFmtId="0" fontId="2" fillId="0" borderId="11" xfId="0" applyFont="1" applyBorder="1" applyAlignment="1" applyProtection="1">
      <alignment horizontal="center" vertical="center" wrapText="1"/>
      <protection/>
    </xf>
    <xf numFmtId="0" fontId="0" fillId="0" borderId="12"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0" fontId="4" fillId="0" borderId="12" xfId="0" applyFont="1" applyBorder="1" applyAlignment="1" applyProtection="1">
      <alignment horizontal="center" vertical="center"/>
      <protection/>
    </xf>
    <xf numFmtId="0" fontId="0" fillId="0" borderId="14"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4" fillId="0" borderId="16"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18" xfId="0" applyFont="1" applyBorder="1" applyAlignment="1" applyProtection="1">
      <alignment horizontal="center" vertical="center"/>
      <protection/>
    </xf>
    <xf numFmtId="0" fontId="4" fillId="0" borderId="19" xfId="0" applyFont="1" applyBorder="1" applyAlignment="1" applyProtection="1">
      <alignment horizontal="center" vertical="center"/>
      <protection/>
    </xf>
    <xf numFmtId="0" fontId="4" fillId="0" borderId="20" xfId="0" applyFont="1" applyBorder="1" applyAlignment="1" applyProtection="1">
      <alignment horizontal="center" vertical="center"/>
      <protection/>
    </xf>
    <xf numFmtId="0" fontId="4" fillId="0" borderId="21" xfId="0" applyFont="1" applyBorder="1" applyAlignment="1" applyProtection="1">
      <alignment horizontal="center" vertical="center"/>
      <protection/>
    </xf>
    <xf numFmtId="0" fontId="0" fillId="0" borderId="12" xfId="0" applyFont="1" applyBorder="1" applyAlignment="1" applyProtection="1">
      <alignment horizontal="center" vertical="center" wrapText="1"/>
      <protection/>
    </xf>
    <xf numFmtId="0" fontId="0" fillId="0" borderId="10" xfId="0" applyFont="1" applyBorder="1" applyAlignment="1" applyProtection="1">
      <alignment horizontal="center"/>
      <protection/>
    </xf>
    <xf numFmtId="0" fontId="2" fillId="0" borderId="0" xfId="0" applyFont="1" applyAlignment="1" applyProtection="1">
      <alignment horizontal="center" vertical="center"/>
      <protection/>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O20"/>
  <sheetViews>
    <sheetView tabSelected="1" zoomScaleSheetLayoutView="100" zoomScalePageLayoutView="0" workbookViewId="0" topLeftCell="A1">
      <selection activeCell="F7" sqref="F7"/>
    </sheetView>
  </sheetViews>
  <sheetFormatPr defaultColWidth="9.50390625" defaultRowHeight="13.5"/>
  <cols>
    <col min="1" max="1" width="5.00390625" style="0" customWidth="1"/>
    <col min="2" max="2" width="15.00390625" style="0" customWidth="1"/>
    <col min="3" max="3" width="5.875" style="0" customWidth="1"/>
    <col min="4" max="4" width="9.25390625" style="0" customWidth="1"/>
    <col min="5" max="5" width="8.375" style="2" customWidth="1"/>
    <col min="6" max="6" width="8.50390625" style="1" customWidth="1"/>
    <col min="7" max="7" width="6.50390625" style="0" customWidth="1"/>
    <col min="8" max="8" width="7.125" style="1" customWidth="1"/>
    <col min="9" max="9" width="7.00390625" style="0" customWidth="1"/>
    <col min="10" max="10" width="6.50390625" style="0" customWidth="1"/>
    <col min="11" max="11" width="14.375" style="0" customWidth="1"/>
    <col min="12" max="12" width="7.50390625" style="0" customWidth="1"/>
    <col min="13" max="13" width="11.75390625" style="0" customWidth="1"/>
    <col min="14" max="14" width="9.50390625" style="1" customWidth="1"/>
    <col min="15" max="15" width="14.50390625" style="0" customWidth="1"/>
    <col min="16" max="16" width="6.50390625" style="0" customWidth="1"/>
    <col min="17" max="17" width="6.125" style="0" customWidth="1"/>
    <col min="18" max="18" width="7.50390625" style="0" customWidth="1"/>
    <col min="19" max="19" width="8.75390625" style="0" customWidth="1"/>
    <col min="20" max="20" width="6.50390625" style="0" customWidth="1"/>
    <col min="21" max="21" width="12.375" style="0" customWidth="1"/>
    <col min="22" max="22" width="10.50390625" style="0" customWidth="1"/>
    <col min="23" max="23" width="8.125" style="0" customWidth="1"/>
    <col min="24" max="24" width="9.625" style="0" customWidth="1"/>
    <col min="25" max="26" width="10.50390625" style="0" customWidth="1"/>
    <col min="27" max="27" width="7.50390625" style="0" customWidth="1"/>
    <col min="28" max="28" width="10.875" style="0" customWidth="1"/>
    <col min="29" max="29" width="6.50390625" style="0" customWidth="1"/>
    <col min="30" max="30" width="34.00390625" style="0" customWidth="1"/>
    <col min="31" max="31" width="8.875" style="0" customWidth="1"/>
    <col min="32" max="32" width="13.375" style="0" customWidth="1"/>
    <col min="33" max="33" width="12.50390625" style="0" customWidth="1"/>
    <col min="34" max="34" width="13.75390625" style="0" customWidth="1"/>
    <col min="35" max="35" width="14.625" style="0" customWidth="1"/>
    <col min="36" max="36" width="14.25390625" style="0" customWidth="1"/>
    <col min="37" max="37" width="14.75390625" style="0" customWidth="1"/>
    <col min="38" max="38" width="12.50390625" style="1" customWidth="1"/>
    <col min="39" max="39" width="14.75390625" style="1" customWidth="1"/>
    <col min="40" max="40" width="12.50390625" style="1" customWidth="1"/>
    <col min="41" max="41" width="11.375" style="1" customWidth="1"/>
    <col min="42" max="16384" width="9.50390625" style="1" customWidth="1"/>
  </cols>
  <sheetData>
    <row r="1" spans="1:41" ht="21" customHeight="1">
      <c r="A1" s="50" t="s">
        <v>95</v>
      </c>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row>
    <row r="2" spans="1:31" ht="21" customHeight="1">
      <c r="A2" s="8" t="s">
        <v>0</v>
      </c>
      <c r="B2" s="8"/>
      <c r="C2" s="8" t="s">
        <v>91</v>
      </c>
      <c r="D2" s="8"/>
      <c r="E2" s="9"/>
      <c r="F2" s="8" t="s">
        <v>1</v>
      </c>
      <c r="G2" s="8" t="s">
        <v>2</v>
      </c>
      <c r="H2" s="8"/>
      <c r="I2" s="10"/>
      <c r="J2" s="10"/>
      <c r="K2" s="8"/>
      <c r="L2" s="8" t="s">
        <v>3</v>
      </c>
      <c r="M2" s="10"/>
      <c r="N2" s="10"/>
      <c r="O2" s="10"/>
      <c r="P2" s="10"/>
      <c r="Q2" s="10"/>
      <c r="R2" s="10"/>
      <c r="S2" s="10"/>
      <c r="T2" s="10"/>
      <c r="U2" s="10"/>
      <c r="V2" s="10"/>
      <c r="W2" s="10"/>
      <c r="X2" s="10"/>
      <c r="Y2" s="10"/>
      <c r="Z2" s="10"/>
      <c r="AA2" s="10"/>
      <c r="AB2" s="10"/>
      <c r="AC2" s="10"/>
      <c r="AD2" s="10"/>
      <c r="AE2" s="10"/>
    </row>
    <row r="3" spans="1:41" ht="21" customHeight="1">
      <c r="A3" s="11"/>
      <c r="B3" s="11"/>
      <c r="C3" s="36" t="s">
        <v>53</v>
      </c>
      <c r="D3" s="37"/>
      <c r="E3" s="37"/>
      <c r="F3" s="37"/>
      <c r="G3" s="37"/>
      <c r="H3" s="37"/>
      <c r="I3" s="37"/>
      <c r="J3" s="37"/>
      <c r="K3" s="37"/>
      <c r="L3" s="37"/>
      <c r="M3" s="37"/>
      <c r="N3" s="37"/>
      <c r="O3" s="37"/>
      <c r="P3" s="37"/>
      <c r="Q3" s="37"/>
      <c r="R3" s="37"/>
      <c r="S3" s="37"/>
      <c r="T3" s="37"/>
      <c r="U3" s="37"/>
      <c r="V3" s="37"/>
      <c r="W3" s="37"/>
      <c r="X3" s="37"/>
      <c r="Y3" s="37"/>
      <c r="Z3" s="37"/>
      <c r="AA3" s="37"/>
      <c r="AB3" s="37"/>
      <c r="AC3" s="37"/>
      <c r="AD3" s="37"/>
      <c r="AE3" s="37"/>
      <c r="AF3" s="37"/>
      <c r="AG3" s="37"/>
      <c r="AH3" s="37"/>
      <c r="AI3" s="38"/>
      <c r="AJ3" s="36" t="s">
        <v>45</v>
      </c>
      <c r="AK3" s="38"/>
      <c r="AL3" s="42" t="s">
        <v>51</v>
      </c>
      <c r="AM3" s="43"/>
      <c r="AN3" s="43"/>
      <c r="AO3" s="44"/>
    </row>
    <row r="4" spans="1:41" ht="13.5" customHeight="1">
      <c r="A4" s="32" t="s">
        <v>4</v>
      </c>
      <c r="B4" s="32" t="s">
        <v>5</v>
      </c>
      <c r="C4" s="32" t="s">
        <v>93</v>
      </c>
      <c r="D4" s="32"/>
      <c r="E4" s="32" t="s">
        <v>6</v>
      </c>
      <c r="F4" s="32"/>
      <c r="G4" s="32" t="s">
        <v>7</v>
      </c>
      <c r="H4" s="32"/>
      <c r="I4" s="32" t="s">
        <v>8</v>
      </c>
      <c r="J4" s="32"/>
      <c r="K4" s="32" t="s">
        <v>9</v>
      </c>
      <c r="L4" s="32"/>
      <c r="M4" s="32"/>
      <c r="N4" s="32"/>
      <c r="O4" s="32"/>
      <c r="P4" s="32"/>
      <c r="Q4" s="32" t="s">
        <v>10</v>
      </c>
      <c r="R4" s="32"/>
      <c r="S4" s="32"/>
      <c r="T4" s="32"/>
      <c r="U4" s="32"/>
      <c r="V4" s="32"/>
      <c r="W4" s="32"/>
      <c r="X4" s="32" t="s">
        <v>11</v>
      </c>
      <c r="Y4" s="32"/>
      <c r="Z4" s="32"/>
      <c r="AA4" s="32"/>
      <c r="AB4" s="32"/>
      <c r="AC4" s="32"/>
      <c r="AD4" s="32"/>
      <c r="AE4" s="32"/>
      <c r="AF4" s="49" t="s">
        <v>12</v>
      </c>
      <c r="AG4" s="49"/>
      <c r="AH4" s="49"/>
      <c r="AI4" s="49"/>
      <c r="AJ4" s="39" t="s">
        <v>47</v>
      </c>
      <c r="AK4" s="39" t="s">
        <v>48</v>
      </c>
      <c r="AL4" s="45"/>
      <c r="AM4" s="46"/>
      <c r="AN4" s="46"/>
      <c r="AO4" s="47"/>
    </row>
    <row r="5" spans="1:41" ht="57" customHeight="1">
      <c r="A5" s="32"/>
      <c r="B5" s="32"/>
      <c r="C5" s="32"/>
      <c r="D5" s="32"/>
      <c r="E5" s="32"/>
      <c r="F5" s="32"/>
      <c r="G5" s="32"/>
      <c r="H5" s="32"/>
      <c r="I5" s="32"/>
      <c r="J5" s="32"/>
      <c r="K5" s="32" t="s">
        <v>13</v>
      </c>
      <c r="L5" s="32"/>
      <c r="M5" s="32" t="s">
        <v>14</v>
      </c>
      <c r="N5" s="32"/>
      <c r="O5" s="32" t="s">
        <v>15</v>
      </c>
      <c r="P5" s="32"/>
      <c r="Q5" s="32" t="s">
        <v>16</v>
      </c>
      <c r="R5" s="32"/>
      <c r="S5" s="32" t="s">
        <v>17</v>
      </c>
      <c r="T5" s="32"/>
      <c r="U5" s="3" t="s">
        <v>18</v>
      </c>
      <c r="V5" s="32" t="s">
        <v>19</v>
      </c>
      <c r="W5" s="32"/>
      <c r="X5" s="32" t="s">
        <v>20</v>
      </c>
      <c r="Y5" s="32"/>
      <c r="Z5" s="32" t="s">
        <v>21</v>
      </c>
      <c r="AA5" s="32"/>
      <c r="AB5" s="32" t="s">
        <v>22</v>
      </c>
      <c r="AC5" s="32"/>
      <c r="AD5" s="32" t="s">
        <v>23</v>
      </c>
      <c r="AE5" s="32"/>
      <c r="AF5" s="3" t="s">
        <v>24</v>
      </c>
      <c r="AG5" s="3" t="s">
        <v>25</v>
      </c>
      <c r="AH5" s="3" t="s">
        <v>26</v>
      </c>
      <c r="AI5" s="3" t="s">
        <v>27</v>
      </c>
      <c r="AJ5" s="40"/>
      <c r="AK5" s="41"/>
      <c r="AL5" s="34" t="s">
        <v>50</v>
      </c>
      <c r="AM5" s="48"/>
      <c r="AN5" s="34" t="s">
        <v>52</v>
      </c>
      <c r="AO5" s="35"/>
    </row>
    <row r="6" spans="1:41" ht="29.25" customHeight="1">
      <c r="A6" s="32"/>
      <c r="B6" s="32"/>
      <c r="C6" s="3" t="s">
        <v>28</v>
      </c>
      <c r="D6" s="3" t="s">
        <v>29</v>
      </c>
      <c r="E6" s="4" t="s">
        <v>30</v>
      </c>
      <c r="F6" s="3" t="s">
        <v>29</v>
      </c>
      <c r="G6" s="3" t="s">
        <v>28</v>
      </c>
      <c r="H6" s="3" t="s">
        <v>29</v>
      </c>
      <c r="I6" s="3" t="s">
        <v>28</v>
      </c>
      <c r="J6" s="3" t="s">
        <v>29</v>
      </c>
      <c r="K6" s="3" t="s">
        <v>31</v>
      </c>
      <c r="L6" s="3" t="s">
        <v>29</v>
      </c>
      <c r="M6" s="3" t="s">
        <v>32</v>
      </c>
      <c r="N6" s="3" t="s">
        <v>29</v>
      </c>
      <c r="O6" s="3" t="s">
        <v>33</v>
      </c>
      <c r="P6" s="3" t="s">
        <v>29</v>
      </c>
      <c r="Q6" s="3" t="s">
        <v>34</v>
      </c>
      <c r="R6" s="3" t="s">
        <v>29</v>
      </c>
      <c r="S6" s="3" t="s">
        <v>35</v>
      </c>
      <c r="T6" s="3" t="s">
        <v>29</v>
      </c>
      <c r="U6" s="3" t="s">
        <v>29</v>
      </c>
      <c r="V6" s="3" t="s">
        <v>36</v>
      </c>
      <c r="W6" s="3" t="s">
        <v>29</v>
      </c>
      <c r="X6" s="3" t="s">
        <v>37</v>
      </c>
      <c r="Y6" s="3" t="s">
        <v>29</v>
      </c>
      <c r="Z6" s="3" t="s">
        <v>38</v>
      </c>
      <c r="AA6" s="3" t="s">
        <v>29</v>
      </c>
      <c r="AB6" s="3" t="s">
        <v>39</v>
      </c>
      <c r="AC6" s="3" t="s">
        <v>29</v>
      </c>
      <c r="AD6" s="3" t="s">
        <v>40</v>
      </c>
      <c r="AE6" s="3" t="s">
        <v>29</v>
      </c>
      <c r="AF6" s="3" t="s">
        <v>29</v>
      </c>
      <c r="AG6" s="3" t="s">
        <v>29</v>
      </c>
      <c r="AH6" s="3" t="s">
        <v>29</v>
      </c>
      <c r="AI6" s="3" t="s">
        <v>29</v>
      </c>
      <c r="AJ6" s="12" t="s">
        <v>46</v>
      </c>
      <c r="AK6" s="12" t="s">
        <v>46</v>
      </c>
      <c r="AL6" s="3" t="s">
        <v>29</v>
      </c>
      <c r="AM6" s="12" t="s">
        <v>49</v>
      </c>
      <c r="AN6" s="12" t="s">
        <v>46</v>
      </c>
      <c r="AO6" s="3" t="s">
        <v>41</v>
      </c>
    </row>
    <row r="7" spans="1:41" ht="129" customHeight="1">
      <c r="A7" s="3"/>
      <c r="B7" s="29" t="s">
        <v>94</v>
      </c>
      <c r="C7" s="5">
        <v>1</v>
      </c>
      <c r="D7" s="3">
        <v>100</v>
      </c>
      <c r="E7" s="4">
        <v>0.92</v>
      </c>
      <c r="F7" s="3">
        <v>168</v>
      </c>
      <c r="G7" s="5">
        <v>0.69</v>
      </c>
      <c r="H7" s="3">
        <v>88</v>
      </c>
      <c r="I7" s="3">
        <v>25</v>
      </c>
      <c r="J7" s="3">
        <v>75</v>
      </c>
      <c r="K7" s="26" t="s">
        <v>76</v>
      </c>
      <c r="L7" s="3">
        <v>50</v>
      </c>
      <c r="M7" s="3">
        <v>0</v>
      </c>
      <c r="N7" s="3">
        <v>50</v>
      </c>
      <c r="O7" s="15" t="s">
        <v>79</v>
      </c>
      <c r="P7" s="3">
        <v>50</v>
      </c>
      <c r="Q7" s="15" t="s">
        <v>75</v>
      </c>
      <c r="R7" s="3">
        <v>30</v>
      </c>
      <c r="S7" s="3">
        <v>8</v>
      </c>
      <c r="T7" s="3">
        <v>30</v>
      </c>
      <c r="U7" s="3">
        <v>40</v>
      </c>
      <c r="V7" s="5">
        <v>1</v>
      </c>
      <c r="W7" s="3">
        <v>50</v>
      </c>
      <c r="X7" s="28" t="s">
        <v>82</v>
      </c>
      <c r="Y7" s="3">
        <v>30</v>
      </c>
      <c r="Z7" s="28" t="s">
        <v>88</v>
      </c>
      <c r="AA7" s="3">
        <v>30</v>
      </c>
      <c r="AB7" s="28" t="s">
        <v>84</v>
      </c>
      <c r="AC7" s="3">
        <v>40</v>
      </c>
      <c r="AD7" s="28" t="s">
        <v>89</v>
      </c>
      <c r="AE7" s="3">
        <v>50</v>
      </c>
      <c r="AF7" s="3">
        <v>0</v>
      </c>
      <c r="AG7" s="3">
        <v>50</v>
      </c>
      <c r="AH7" s="3">
        <v>10</v>
      </c>
      <c r="AI7" s="3">
        <v>0</v>
      </c>
      <c r="AJ7" s="3">
        <v>72</v>
      </c>
      <c r="AK7" s="3">
        <v>100</v>
      </c>
      <c r="AL7" s="14">
        <f aca="true" t="shared" si="0" ref="AL7:AL15">D7+F7+H7+J7+L7+N7+P7+R7+T7+U7+W7+Y7+AA7+AC7+AE7+AF7+AG7+AH7+AI7</f>
        <v>941</v>
      </c>
      <c r="AM7" s="26" t="s">
        <v>85</v>
      </c>
      <c r="AN7" s="14">
        <f aca="true" t="shared" si="1" ref="AN7:AN15">AL7+AJ7+AK7</f>
        <v>1113</v>
      </c>
      <c r="AO7" s="26" t="s">
        <v>86</v>
      </c>
    </row>
    <row r="8" spans="1:41" ht="29.25" customHeight="1">
      <c r="A8" s="3"/>
      <c r="B8" s="15" t="s">
        <v>60</v>
      </c>
      <c r="C8" s="13">
        <v>1</v>
      </c>
      <c r="D8" s="14">
        <v>100</v>
      </c>
      <c r="E8" s="13">
        <v>0.79</v>
      </c>
      <c r="F8" s="14">
        <v>158</v>
      </c>
      <c r="G8" s="13">
        <v>1</v>
      </c>
      <c r="H8" s="14">
        <v>150</v>
      </c>
      <c r="I8" s="13">
        <v>0.83</v>
      </c>
      <c r="J8" s="14">
        <v>99</v>
      </c>
      <c r="K8" s="14" t="s">
        <v>54</v>
      </c>
      <c r="L8" s="14">
        <v>50</v>
      </c>
      <c r="M8" s="14">
        <v>0</v>
      </c>
      <c r="N8" s="14">
        <v>0</v>
      </c>
      <c r="O8" s="15" t="s">
        <v>79</v>
      </c>
      <c r="P8" s="14">
        <v>50</v>
      </c>
      <c r="Q8" s="15" t="s">
        <v>75</v>
      </c>
      <c r="R8" s="14">
        <v>30</v>
      </c>
      <c r="S8" s="14">
        <v>1</v>
      </c>
      <c r="T8" s="14">
        <v>30</v>
      </c>
      <c r="U8" s="14">
        <v>40</v>
      </c>
      <c r="V8" s="13">
        <v>1</v>
      </c>
      <c r="W8" s="14">
        <v>50</v>
      </c>
      <c r="X8" s="14" t="s">
        <v>55</v>
      </c>
      <c r="Y8" s="14">
        <v>30</v>
      </c>
      <c r="Z8" s="14" t="s">
        <v>56</v>
      </c>
      <c r="AA8" s="14">
        <v>0</v>
      </c>
      <c r="AB8" s="14" t="s">
        <v>55</v>
      </c>
      <c r="AC8" s="14">
        <v>40</v>
      </c>
      <c r="AD8" s="14" t="s">
        <v>56</v>
      </c>
      <c r="AE8" s="14">
        <v>0</v>
      </c>
      <c r="AF8" s="14">
        <v>0</v>
      </c>
      <c r="AG8" s="14">
        <v>0</v>
      </c>
      <c r="AH8" s="14">
        <v>0</v>
      </c>
      <c r="AI8" s="14">
        <v>0</v>
      </c>
      <c r="AJ8" s="20">
        <v>0</v>
      </c>
      <c r="AK8" s="20">
        <v>100</v>
      </c>
      <c r="AL8" s="14">
        <f t="shared" si="0"/>
        <v>827</v>
      </c>
      <c r="AM8" s="15" t="s">
        <v>57</v>
      </c>
      <c r="AN8" s="14">
        <f t="shared" si="1"/>
        <v>927</v>
      </c>
      <c r="AO8" s="15" t="s">
        <v>81</v>
      </c>
    </row>
    <row r="9" spans="1:41" ht="29.25" customHeight="1">
      <c r="A9" s="3"/>
      <c r="B9" s="26" t="s">
        <v>78</v>
      </c>
      <c r="C9" s="13">
        <v>1</v>
      </c>
      <c r="D9" s="14">
        <v>100</v>
      </c>
      <c r="E9" s="13">
        <v>0.98</v>
      </c>
      <c r="F9" s="14">
        <v>196</v>
      </c>
      <c r="G9" s="13">
        <v>1</v>
      </c>
      <c r="H9" s="14">
        <v>150</v>
      </c>
      <c r="I9" s="13">
        <v>0</v>
      </c>
      <c r="J9" s="14">
        <v>100</v>
      </c>
      <c r="K9" s="26" t="s">
        <v>79</v>
      </c>
      <c r="L9" s="14">
        <v>0</v>
      </c>
      <c r="M9" s="14">
        <v>0</v>
      </c>
      <c r="N9" s="14">
        <v>50</v>
      </c>
      <c r="O9" s="15" t="s">
        <v>79</v>
      </c>
      <c r="P9" s="14">
        <v>50</v>
      </c>
      <c r="Q9" s="15" t="s">
        <v>75</v>
      </c>
      <c r="R9" s="14">
        <v>30</v>
      </c>
      <c r="S9" s="14">
        <v>1</v>
      </c>
      <c r="T9" s="14">
        <v>30</v>
      </c>
      <c r="U9" s="14">
        <v>40</v>
      </c>
      <c r="V9" s="13">
        <v>1</v>
      </c>
      <c r="W9" s="14">
        <v>50</v>
      </c>
      <c r="X9" s="14"/>
      <c r="Y9" s="14">
        <v>0</v>
      </c>
      <c r="Z9" s="14"/>
      <c r="AA9" s="14"/>
      <c r="AB9" s="15" t="s">
        <v>87</v>
      </c>
      <c r="AC9" s="14">
        <v>40</v>
      </c>
      <c r="AD9" s="14"/>
      <c r="AE9" s="14">
        <v>0</v>
      </c>
      <c r="AF9" s="14">
        <v>0</v>
      </c>
      <c r="AG9" s="14">
        <v>0</v>
      </c>
      <c r="AH9" s="14">
        <v>0</v>
      </c>
      <c r="AI9" s="14">
        <v>0</v>
      </c>
      <c r="AJ9" s="20">
        <v>0</v>
      </c>
      <c r="AK9" s="20">
        <v>100</v>
      </c>
      <c r="AL9" s="14">
        <f t="shared" si="0"/>
        <v>836</v>
      </c>
      <c r="AM9" s="26" t="s">
        <v>92</v>
      </c>
      <c r="AN9" s="14">
        <f t="shared" si="1"/>
        <v>936</v>
      </c>
      <c r="AO9" s="26" t="s">
        <v>77</v>
      </c>
    </row>
    <row r="10" spans="1:41" ht="29.25" customHeight="1">
      <c r="A10" s="3"/>
      <c r="B10" s="26" t="s">
        <v>80</v>
      </c>
      <c r="C10" s="30">
        <v>1</v>
      </c>
      <c r="D10" s="31">
        <v>100</v>
      </c>
      <c r="E10" s="17">
        <v>0.9892</v>
      </c>
      <c r="F10" s="14">
        <v>198</v>
      </c>
      <c r="G10" s="18">
        <v>1</v>
      </c>
      <c r="H10" s="14">
        <v>150</v>
      </c>
      <c r="I10" s="14">
        <v>0</v>
      </c>
      <c r="J10" s="14">
        <v>100</v>
      </c>
      <c r="K10" s="14" t="s">
        <v>58</v>
      </c>
      <c r="L10" s="14">
        <v>50</v>
      </c>
      <c r="M10" s="19">
        <v>0</v>
      </c>
      <c r="N10" s="14">
        <v>50</v>
      </c>
      <c r="O10" s="15" t="s">
        <v>79</v>
      </c>
      <c r="P10" s="14">
        <v>50</v>
      </c>
      <c r="Q10" s="15" t="s">
        <v>75</v>
      </c>
      <c r="R10" s="14">
        <v>30</v>
      </c>
      <c r="S10" s="14">
        <v>1</v>
      </c>
      <c r="T10" s="14">
        <v>30</v>
      </c>
      <c r="U10" s="14">
        <v>40</v>
      </c>
      <c r="V10" s="13">
        <v>1</v>
      </c>
      <c r="W10" s="14">
        <v>50</v>
      </c>
      <c r="X10" s="24" t="s">
        <v>70</v>
      </c>
      <c r="Y10" s="14">
        <v>30</v>
      </c>
      <c r="Z10" s="14" t="s">
        <v>55</v>
      </c>
      <c r="AA10" s="14">
        <v>30</v>
      </c>
      <c r="AB10" s="14" t="s">
        <v>55</v>
      </c>
      <c r="AC10" s="14">
        <v>40</v>
      </c>
      <c r="AD10" s="14" t="s">
        <v>55</v>
      </c>
      <c r="AE10" s="14">
        <v>50</v>
      </c>
      <c r="AF10" s="16">
        <v>0</v>
      </c>
      <c r="AG10" s="14">
        <v>75.2</v>
      </c>
      <c r="AH10" s="14">
        <v>0</v>
      </c>
      <c r="AI10" s="14">
        <v>0</v>
      </c>
      <c r="AJ10" s="14">
        <v>0</v>
      </c>
      <c r="AK10" s="14">
        <v>100</v>
      </c>
      <c r="AL10" s="14">
        <f t="shared" si="0"/>
        <v>1073.2</v>
      </c>
      <c r="AM10" s="14" t="s">
        <v>59</v>
      </c>
      <c r="AN10" s="14">
        <f t="shared" si="1"/>
        <v>1173.2</v>
      </c>
      <c r="AO10" s="14" t="s">
        <v>59</v>
      </c>
    </row>
    <row r="11" spans="1:41" ht="29.25" customHeight="1">
      <c r="A11" s="3"/>
      <c r="B11" s="15" t="s">
        <v>62</v>
      </c>
      <c r="C11" s="13">
        <v>1</v>
      </c>
      <c r="D11" s="14">
        <v>100</v>
      </c>
      <c r="E11" s="17" t="s">
        <v>61</v>
      </c>
      <c r="F11" s="14">
        <v>176</v>
      </c>
      <c r="G11" s="13">
        <v>0.31</v>
      </c>
      <c r="H11" s="14">
        <v>12</v>
      </c>
      <c r="I11" s="13">
        <v>0.53</v>
      </c>
      <c r="J11" s="14">
        <v>47</v>
      </c>
      <c r="K11" s="15" t="s">
        <v>90</v>
      </c>
      <c r="L11" s="14">
        <v>50</v>
      </c>
      <c r="M11" s="14">
        <v>0</v>
      </c>
      <c r="N11" s="14">
        <v>50</v>
      </c>
      <c r="O11" s="15" t="s">
        <v>79</v>
      </c>
      <c r="P11" s="14">
        <v>50</v>
      </c>
      <c r="Q11" s="15" t="s">
        <v>75</v>
      </c>
      <c r="R11" s="14">
        <v>30</v>
      </c>
      <c r="S11" s="14">
        <v>1</v>
      </c>
      <c r="T11" s="14">
        <v>30</v>
      </c>
      <c r="U11" s="14">
        <v>40</v>
      </c>
      <c r="V11" s="13">
        <v>1</v>
      </c>
      <c r="W11" s="14">
        <v>50</v>
      </c>
      <c r="X11" s="24" t="s">
        <v>70</v>
      </c>
      <c r="Y11" s="14">
        <v>30</v>
      </c>
      <c r="Z11" s="14"/>
      <c r="AA11" s="14">
        <v>30</v>
      </c>
      <c r="AB11" s="15" t="s">
        <v>87</v>
      </c>
      <c r="AC11" s="14">
        <v>40</v>
      </c>
      <c r="AD11" s="14"/>
      <c r="AE11" s="14">
        <v>0</v>
      </c>
      <c r="AF11" s="14">
        <v>0</v>
      </c>
      <c r="AG11" s="14">
        <v>0</v>
      </c>
      <c r="AH11" s="14">
        <v>0</v>
      </c>
      <c r="AI11" s="14">
        <v>0</v>
      </c>
      <c r="AJ11" s="14">
        <v>0</v>
      </c>
      <c r="AK11" s="14">
        <v>100</v>
      </c>
      <c r="AL11" s="14">
        <f t="shared" si="0"/>
        <v>735</v>
      </c>
      <c r="AM11" s="15" t="s">
        <v>81</v>
      </c>
      <c r="AN11" s="14">
        <f t="shared" si="1"/>
        <v>835</v>
      </c>
      <c r="AO11" s="15" t="s">
        <v>81</v>
      </c>
    </row>
    <row r="12" spans="1:41" ht="29.25" customHeight="1">
      <c r="A12" s="3"/>
      <c r="B12" s="14" t="s">
        <v>63</v>
      </c>
      <c r="C12" s="13">
        <v>1</v>
      </c>
      <c r="D12" s="14">
        <v>100</v>
      </c>
      <c r="E12" s="17">
        <v>0.7975</v>
      </c>
      <c r="F12" s="14">
        <v>119</v>
      </c>
      <c r="G12" s="18">
        <v>1</v>
      </c>
      <c r="H12" s="14">
        <v>150</v>
      </c>
      <c r="I12" s="14">
        <v>0</v>
      </c>
      <c r="J12" s="14">
        <v>100</v>
      </c>
      <c r="K12" s="14" t="s">
        <v>58</v>
      </c>
      <c r="L12" s="14">
        <v>50</v>
      </c>
      <c r="M12" s="19" t="s">
        <v>58</v>
      </c>
      <c r="N12" s="14">
        <v>50</v>
      </c>
      <c r="O12" s="15" t="s">
        <v>79</v>
      </c>
      <c r="P12" s="14">
        <v>50</v>
      </c>
      <c r="Q12" s="15" t="s">
        <v>75</v>
      </c>
      <c r="R12" s="14">
        <v>30</v>
      </c>
      <c r="S12" s="14">
        <v>1</v>
      </c>
      <c r="T12" s="14">
        <v>30</v>
      </c>
      <c r="U12" s="14">
        <v>40</v>
      </c>
      <c r="V12" s="13">
        <v>1</v>
      </c>
      <c r="W12" s="14">
        <v>50</v>
      </c>
      <c r="X12" s="24" t="s">
        <v>70</v>
      </c>
      <c r="Y12" s="14">
        <v>30</v>
      </c>
      <c r="Z12" s="14" t="s">
        <v>55</v>
      </c>
      <c r="AA12" s="14">
        <v>30</v>
      </c>
      <c r="AB12" s="14" t="s">
        <v>55</v>
      </c>
      <c r="AC12" s="14">
        <v>40</v>
      </c>
      <c r="AD12" s="14" t="s">
        <v>55</v>
      </c>
      <c r="AE12" s="14">
        <v>50</v>
      </c>
      <c r="AF12" s="14">
        <v>0</v>
      </c>
      <c r="AG12" s="14">
        <v>79.7</v>
      </c>
      <c r="AH12" s="14">
        <v>0</v>
      </c>
      <c r="AI12" s="14">
        <v>0</v>
      </c>
      <c r="AJ12" s="14">
        <v>100</v>
      </c>
      <c r="AK12" s="14">
        <v>100</v>
      </c>
      <c r="AL12" s="14">
        <f t="shared" si="0"/>
        <v>998.7</v>
      </c>
      <c r="AM12" s="14" t="s">
        <v>59</v>
      </c>
      <c r="AN12" s="14">
        <f t="shared" si="1"/>
        <v>1198.7</v>
      </c>
      <c r="AO12" s="14" t="s">
        <v>59</v>
      </c>
    </row>
    <row r="13" spans="1:41" ht="29.25" customHeight="1">
      <c r="A13" s="3"/>
      <c r="B13" s="20" t="s">
        <v>64</v>
      </c>
      <c r="C13" s="13">
        <v>1</v>
      </c>
      <c r="D13" s="14">
        <v>100</v>
      </c>
      <c r="E13" s="17">
        <v>0.845</v>
      </c>
      <c r="F13" s="14">
        <v>169</v>
      </c>
      <c r="G13" s="13">
        <v>0.34</v>
      </c>
      <c r="H13" s="14">
        <v>51</v>
      </c>
      <c r="I13" s="14">
        <v>0</v>
      </c>
      <c r="J13" s="14">
        <v>100</v>
      </c>
      <c r="K13" s="14">
        <v>0</v>
      </c>
      <c r="L13" s="14">
        <v>0</v>
      </c>
      <c r="M13" s="14">
        <v>0</v>
      </c>
      <c r="N13" s="14">
        <v>50</v>
      </c>
      <c r="O13" s="15" t="s">
        <v>79</v>
      </c>
      <c r="P13" s="14">
        <v>50</v>
      </c>
      <c r="Q13" s="15" t="s">
        <v>75</v>
      </c>
      <c r="R13" s="14">
        <v>0</v>
      </c>
      <c r="S13" s="14">
        <v>1</v>
      </c>
      <c r="T13" s="14">
        <v>30</v>
      </c>
      <c r="U13" s="14">
        <v>40</v>
      </c>
      <c r="V13" s="13">
        <v>1</v>
      </c>
      <c r="W13" s="14">
        <v>50</v>
      </c>
      <c r="X13" s="24" t="s">
        <v>70</v>
      </c>
      <c r="Y13" s="14">
        <v>30</v>
      </c>
      <c r="Z13" s="29" t="s">
        <v>66</v>
      </c>
      <c r="AA13" s="14">
        <v>30</v>
      </c>
      <c r="AB13" s="15" t="s">
        <v>87</v>
      </c>
      <c r="AC13" s="14">
        <v>40</v>
      </c>
      <c r="AD13" s="14">
        <v>0</v>
      </c>
      <c r="AE13" s="14">
        <v>0</v>
      </c>
      <c r="AF13" s="14">
        <v>0</v>
      </c>
      <c r="AG13" s="14">
        <v>0</v>
      </c>
      <c r="AH13" s="14">
        <v>100</v>
      </c>
      <c r="AI13" s="14">
        <v>0</v>
      </c>
      <c r="AJ13" s="14">
        <v>71</v>
      </c>
      <c r="AK13" s="14">
        <v>100</v>
      </c>
      <c r="AL13" s="14">
        <f t="shared" si="0"/>
        <v>840</v>
      </c>
      <c r="AM13" s="15" t="s">
        <v>83</v>
      </c>
      <c r="AN13" s="14">
        <f t="shared" si="1"/>
        <v>1011</v>
      </c>
      <c r="AO13" s="15" t="s">
        <v>83</v>
      </c>
    </row>
    <row r="14" spans="1:41" ht="29.25" customHeight="1">
      <c r="A14" s="3"/>
      <c r="B14" s="15" t="s">
        <v>68</v>
      </c>
      <c r="C14" s="21">
        <v>1</v>
      </c>
      <c r="D14" s="22">
        <v>100</v>
      </c>
      <c r="E14" s="21">
        <v>0.83</v>
      </c>
      <c r="F14" s="22">
        <v>85</v>
      </c>
      <c r="G14" s="21">
        <v>1</v>
      </c>
      <c r="H14" s="22">
        <v>150</v>
      </c>
      <c r="I14" s="22">
        <v>0</v>
      </c>
      <c r="J14" s="22">
        <v>100</v>
      </c>
      <c r="K14" s="22" t="s">
        <v>65</v>
      </c>
      <c r="L14" s="22">
        <v>50</v>
      </c>
      <c r="M14" s="22">
        <v>8</v>
      </c>
      <c r="N14" s="22">
        <v>40</v>
      </c>
      <c r="O14" s="22">
        <v>1</v>
      </c>
      <c r="P14" s="22">
        <v>50</v>
      </c>
      <c r="Q14" s="15" t="s">
        <v>75</v>
      </c>
      <c r="R14" s="22">
        <v>30</v>
      </c>
      <c r="S14" s="22">
        <v>1</v>
      </c>
      <c r="T14" s="22">
        <v>30</v>
      </c>
      <c r="U14" s="22">
        <v>40</v>
      </c>
      <c r="V14" s="21">
        <v>1</v>
      </c>
      <c r="W14" s="22">
        <v>50</v>
      </c>
      <c r="X14" s="22"/>
      <c r="Y14" s="22">
        <v>0</v>
      </c>
      <c r="Z14" s="22"/>
      <c r="AA14" s="22">
        <v>0</v>
      </c>
      <c r="AB14" s="22" t="s">
        <v>66</v>
      </c>
      <c r="AC14" s="22">
        <v>40</v>
      </c>
      <c r="AD14" s="22" t="s">
        <v>66</v>
      </c>
      <c r="AE14" s="22">
        <v>50</v>
      </c>
      <c r="AF14" s="22">
        <v>0</v>
      </c>
      <c r="AG14" s="22">
        <v>0</v>
      </c>
      <c r="AH14" s="22">
        <v>0</v>
      </c>
      <c r="AI14" s="22">
        <v>0</v>
      </c>
      <c r="AJ14" s="27">
        <v>83</v>
      </c>
      <c r="AK14" s="27">
        <v>100</v>
      </c>
      <c r="AL14" s="14">
        <f t="shared" si="0"/>
        <v>815</v>
      </c>
      <c r="AM14" s="15" t="s">
        <v>83</v>
      </c>
      <c r="AN14" s="14">
        <f t="shared" si="1"/>
        <v>998</v>
      </c>
      <c r="AO14" s="15" t="s">
        <v>67</v>
      </c>
    </row>
    <row r="15" spans="1:41" ht="28.5" customHeight="1">
      <c r="A15" s="3"/>
      <c r="B15" s="15" t="s">
        <v>74</v>
      </c>
      <c r="C15" s="13">
        <v>1</v>
      </c>
      <c r="D15" s="14">
        <v>100</v>
      </c>
      <c r="E15" s="17" t="s">
        <v>69</v>
      </c>
      <c r="F15" s="14">
        <v>200</v>
      </c>
      <c r="G15" s="13">
        <v>0.48</v>
      </c>
      <c r="H15" s="14">
        <v>46</v>
      </c>
      <c r="I15" s="14">
        <v>0</v>
      </c>
      <c r="J15" s="14">
        <v>100</v>
      </c>
      <c r="K15" s="23" t="s">
        <v>79</v>
      </c>
      <c r="L15" s="14">
        <v>50</v>
      </c>
      <c r="M15" s="14" t="s">
        <v>58</v>
      </c>
      <c r="N15" s="14">
        <v>50</v>
      </c>
      <c r="O15" s="14" t="s">
        <v>58</v>
      </c>
      <c r="P15" s="14">
        <v>50</v>
      </c>
      <c r="Q15" s="15" t="s">
        <v>75</v>
      </c>
      <c r="R15" s="14">
        <v>30</v>
      </c>
      <c r="S15" s="14">
        <v>1</v>
      </c>
      <c r="T15" s="14">
        <v>30</v>
      </c>
      <c r="U15" s="14">
        <v>40</v>
      </c>
      <c r="V15" s="13">
        <v>1</v>
      </c>
      <c r="W15" s="14">
        <v>50</v>
      </c>
      <c r="X15" s="24" t="s">
        <v>70</v>
      </c>
      <c r="Y15" s="14">
        <v>30</v>
      </c>
      <c r="Z15" s="24" t="s">
        <v>71</v>
      </c>
      <c r="AA15" s="14">
        <v>30</v>
      </c>
      <c r="AB15" s="24" t="s">
        <v>72</v>
      </c>
      <c r="AC15" s="14">
        <v>40</v>
      </c>
      <c r="AD15" s="25" t="s">
        <v>73</v>
      </c>
      <c r="AE15" s="14">
        <v>50</v>
      </c>
      <c r="AF15" s="14">
        <v>0</v>
      </c>
      <c r="AG15" s="14">
        <v>200</v>
      </c>
      <c r="AH15" s="14">
        <v>0</v>
      </c>
      <c r="AI15" s="14">
        <v>0</v>
      </c>
      <c r="AJ15" s="14">
        <v>23</v>
      </c>
      <c r="AK15" s="14">
        <v>100</v>
      </c>
      <c r="AL15" s="14">
        <f t="shared" si="0"/>
        <v>1096</v>
      </c>
      <c r="AM15" s="14" t="s">
        <v>59</v>
      </c>
      <c r="AN15" s="14">
        <f t="shared" si="1"/>
        <v>1219</v>
      </c>
      <c r="AO15" s="14" t="s">
        <v>59</v>
      </c>
    </row>
    <row r="16" spans="1:41" ht="29.25" customHeight="1">
      <c r="A16" s="3"/>
      <c r="B16" s="3"/>
      <c r="C16" s="3"/>
      <c r="D16" s="3"/>
      <c r="E16" s="4"/>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row>
    <row r="17" spans="1:41" ht="75" customHeight="1">
      <c r="A17" s="3"/>
      <c r="B17" s="3" t="s">
        <v>42</v>
      </c>
      <c r="C17" s="3"/>
      <c r="D17" s="3"/>
      <c r="E17" s="4"/>
      <c r="F17" s="3"/>
      <c r="G17" s="5"/>
      <c r="H17" s="3"/>
      <c r="I17" s="3"/>
      <c r="J17" s="3"/>
      <c r="K17" s="3"/>
      <c r="L17" s="3"/>
      <c r="M17" s="3"/>
      <c r="N17" s="3"/>
      <c r="O17" s="3"/>
      <c r="P17" s="3"/>
      <c r="Q17" s="3"/>
      <c r="R17" s="3"/>
      <c r="S17" s="3"/>
      <c r="T17" s="3"/>
      <c r="U17" s="3"/>
      <c r="V17" s="3"/>
      <c r="W17" s="3"/>
      <c r="X17" s="3"/>
      <c r="Y17" s="3"/>
      <c r="Z17" s="3"/>
      <c r="AA17" s="3"/>
      <c r="AB17" s="3"/>
      <c r="AC17" s="3"/>
      <c r="AD17" s="3"/>
      <c r="AE17" s="3"/>
      <c r="AF17" s="6"/>
      <c r="AG17" s="6"/>
      <c r="AH17" s="6"/>
      <c r="AI17" s="6"/>
      <c r="AJ17" s="6"/>
      <c r="AK17" s="6"/>
      <c r="AL17" s="6"/>
      <c r="AM17" s="6"/>
      <c r="AN17" s="6"/>
      <c r="AO17" s="6"/>
    </row>
    <row r="18" spans="1:41" ht="75" customHeight="1">
      <c r="A18" s="32" t="s">
        <v>43</v>
      </c>
      <c r="B18" s="32"/>
      <c r="C18" s="3"/>
      <c r="D18" s="3"/>
      <c r="E18" s="4"/>
      <c r="F18" s="3"/>
      <c r="G18" s="5"/>
      <c r="H18" s="3"/>
      <c r="I18" s="3"/>
      <c r="J18" s="3"/>
      <c r="K18" s="3"/>
      <c r="L18" s="3"/>
      <c r="M18" s="3"/>
      <c r="N18" s="3"/>
      <c r="O18" s="3"/>
      <c r="P18" s="3"/>
      <c r="Q18" s="3"/>
      <c r="R18" s="3"/>
      <c r="S18" s="3"/>
      <c r="T18" s="3"/>
      <c r="U18" s="3"/>
      <c r="V18" s="3"/>
      <c r="W18" s="3"/>
      <c r="X18" s="3"/>
      <c r="Y18" s="3"/>
      <c r="Z18" s="3"/>
      <c r="AA18" s="3"/>
      <c r="AB18" s="3"/>
      <c r="AC18" s="3"/>
      <c r="AD18" s="3"/>
      <c r="AE18" s="3"/>
      <c r="AF18" s="6"/>
      <c r="AG18" s="6"/>
      <c r="AH18" s="6"/>
      <c r="AI18" s="6"/>
      <c r="AJ18" s="6"/>
      <c r="AK18" s="6"/>
      <c r="AL18" s="6"/>
      <c r="AM18" s="6"/>
      <c r="AN18" s="6"/>
      <c r="AO18" s="6"/>
    </row>
    <row r="19" spans="2:3" ht="13.5" customHeight="1">
      <c r="B19" s="7"/>
      <c r="C19" s="7"/>
    </row>
    <row r="20" spans="1:14" ht="13.5" customHeight="1">
      <c r="A20" s="33" t="s">
        <v>44</v>
      </c>
      <c r="B20" s="33"/>
      <c r="C20" s="33"/>
      <c r="D20" s="33"/>
      <c r="E20" s="33"/>
      <c r="F20" s="33"/>
      <c r="G20" s="33"/>
      <c r="H20" s="33"/>
      <c r="I20" s="33"/>
      <c r="J20" s="33"/>
      <c r="K20" s="33"/>
      <c r="L20" s="33"/>
      <c r="M20" s="33"/>
      <c r="N20" s="33"/>
    </row>
  </sheetData>
  <sheetProtection/>
  <mergeCells count="30">
    <mergeCell ref="AN5:AO5"/>
    <mergeCell ref="A4:A6"/>
    <mergeCell ref="B4:B6"/>
    <mergeCell ref="C3:AI3"/>
    <mergeCell ref="AJ3:AK3"/>
    <mergeCell ref="AJ4:AJ5"/>
    <mergeCell ref="AK4:AK5"/>
    <mergeCell ref="AL3:AO4"/>
    <mergeCell ref="AL5:AM5"/>
    <mergeCell ref="AF4:AI4"/>
    <mergeCell ref="X4:AE4"/>
    <mergeCell ref="A20:N20"/>
    <mergeCell ref="K5:L5"/>
    <mergeCell ref="M5:N5"/>
    <mergeCell ref="K4:P4"/>
    <mergeCell ref="Q5:R5"/>
    <mergeCell ref="X5:Y5"/>
    <mergeCell ref="Z5:AA5"/>
    <mergeCell ref="AB5:AC5"/>
    <mergeCell ref="AD5:AE5"/>
    <mergeCell ref="V5:W5"/>
    <mergeCell ref="Q4:W4"/>
    <mergeCell ref="E4:F5"/>
    <mergeCell ref="G4:H5"/>
    <mergeCell ref="I4:J5"/>
    <mergeCell ref="O5:P5"/>
    <mergeCell ref="C4:D5"/>
    <mergeCell ref="A18:B18"/>
    <mergeCell ref="S5:T5"/>
    <mergeCell ref="A1:AO1"/>
  </mergeCells>
  <printOptions/>
  <pageMargins left="0.6999125161508876" right="0.6999125161508876" top="0.7499062639521802" bottom="0.7499062639521802" header="0.2999625102741512" footer="0.299962510274151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50390625" defaultRowHeight="13.5"/>
  <cols>
    <col min="1" max="16384" width="9.50390625" style="1" customWidth="1"/>
  </cols>
  <sheetData/>
  <sheetProtection/>
  <printOptions/>
  <pageMargins left="0.6999125161508876" right="0.6999125161508876" top="0.7499062639521802" bottom="0.7499062639521802" header="0.2999625102741512" footer="0.2999625102741512"/>
  <pageSetup horizontalDpi="2" verticalDpi="2"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50390625" defaultRowHeight="13.5"/>
  <cols>
    <col min="1" max="16384" width="9.50390625" style="1" customWidth="1"/>
  </cols>
  <sheetData/>
  <sheetProtection/>
  <printOptions/>
  <pageMargins left="0.6999125161508876" right="0.6999125161508876" top="0.7499062639521802" bottom="0.7499062639521802" header="0.2999625102741512" footer="0.2999625102741512"/>
  <pageSetup horizontalDpi="2" verticalDpi="2"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李珊超</cp:lastModifiedBy>
  <cp:lastPrinted>2015-08-18T03:10:17Z</cp:lastPrinted>
  <dcterms:created xsi:type="dcterms:W3CDTF">2006-09-16T00:00:00Z</dcterms:created>
  <dcterms:modified xsi:type="dcterms:W3CDTF">2019-08-02T07:28:58Z</dcterms:modified>
  <cp:category/>
  <cp:version/>
  <cp:contentType/>
  <cp:contentStatus/>
</cp:coreProperties>
</file>