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栋备案价表" sheetId="1" r:id="rId1"/>
  </sheets>
  <definedNames>
    <definedName name="_xlnm._FilterDatabase" localSheetId="0" hidden="1">'1栋备案价表'!$A$6:$Q$88</definedName>
    <definedName name="_xlnm.Print_Titles" localSheetId="0">'1栋备案价表'!$2:$4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<sst xmlns="http://schemas.openxmlformats.org/spreadsheetml/2006/main" count="362" uniqueCount="34">
  <si>
    <t>附件2</t>
  </si>
  <si>
    <t>清远市商品住房销售价格情况表</t>
  </si>
  <si>
    <t>房地产开发企业名称或中介服务机构名称：清远市龙泰房地产开发有限公司</t>
  </si>
  <si>
    <t>项目(楼盘)名称：大唐京品园1号楼</t>
  </si>
  <si>
    <t>预售许可证号码或现售备案证书号码：清建预售许字第 2025005 号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</si>
  <si>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</si>
  <si>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</si>
  <si>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</si>
  <si>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</si>
  <si>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</si>
  <si>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</si>
  <si>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</si>
  <si>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</si>
  <si>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</si>
  <si>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</si>
  <si>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</si>
  <si>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</si>
  <si>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</si>
  <si>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</si>
  <si>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</si>
  <si>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1栋</t>
  </si>
  <si>
    <t>2</t>
  </si>
  <si>
    <t>三房二厅两卫</t>
  </si>
  <si>
    <t>3米</t>
  </si>
  <si>
    <t>未售</t>
  </si>
  <si>
    <t>二房二厅两卫</t>
  </si>
  <si>
    <t>五房二厅两卫</t>
  </si>
  <si>
    <t>3</t>
  </si>
  <si>
    <t>4</t>
  </si>
  <si>
    <t>5</t>
  </si>
  <si>
    <t>6</t>
  </si>
  <si>
    <t>7</t>
  </si>
  <si>
    <t>本楼栋总面积/均价</t>
  </si>
  <si>
    <t xml:space="preserve">   本栋销售住宅79套，销售住宅总建筑面积：8347.18㎡，套内面积：6436.57㎡，分摊面积:1910.61㎡，销售均价：7424元/㎡（建筑面积）、9627元/㎡（套内建筑面积）。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</si>
</sst>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  <numFmt numFmtId="179" formatCode="#,##0_ "/>
    <numFmt numFmtId="180" formatCode="#,##0_);[Red]\(#,##0\)"/>
    <numFmt numFmtId="181" formatCode="0_);[Red]\(0\)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 applyAlignment="1"/>
    <xf numFmtId="0" fontId="0" fillId="0" borderId="0" xfId="0" applyFill="1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17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 indent="4"/>
    </xf>
    <xf numFmtId="0" fontId="9" fillId="0" borderId="5" xfId="0" applyFont="1" applyFill="1" applyBorder="1" applyAlignment="1">
      <alignment horizontal="left" vertical="top" wrapText="1" indent="4"/>
    </xf>
    <xf numFmtId="177" fontId="7" fillId="0" borderId="3" xfId="0" applyNumberFormat="1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left" vertical="top" wrapText="1" indent="4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8"/>
  <sheetViews>
    <sheetView tabSelected="1" zoomScale="115" zoomScaleNormal="115" zoomScaleSheetLayoutView="80" workbookViewId="0">
      <selection activeCell="W10" sqref="W10"/>
    </sheetView>
  </sheetViews>
  <sheetFormatPr defaultColWidth="9" defaultRowHeight="24" customHeight="1"/>
  <cols>
    <col min="1" max="1" width="4" style="3" customWidth="1"/>
    <col min="2" max="2" width="5.21666666666667" style="3" customWidth="1"/>
    <col min="3" max="3" width="9.44166666666667" style="3" customWidth="1"/>
    <col min="4" max="4" width="3.88333333333333" style="3" customWidth="1"/>
    <col min="5" max="5" width="13.3333333333333" style="3" customWidth="1"/>
    <col min="6" max="6" width="7" style="3" customWidth="1"/>
    <col min="7" max="7" width="12" style="3" customWidth="1"/>
    <col min="8" max="8" width="11.4416666666667" style="3" customWidth="1"/>
    <col min="9" max="9" width="12.8833333333333" style="4" customWidth="1"/>
    <col min="10" max="10" width="8.775" style="5" customWidth="1"/>
    <col min="11" max="11" width="12.8833333333333" style="5"/>
    <col min="12" max="12" width="12.8833333333333" style="3" customWidth="1"/>
    <col min="13" max="13" width="7.775" style="3" customWidth="1"/>
    <col min="14" max="14" width="9" style="3"/>
    <col min="15" max="15" width="15.8833333333333" style="3" customWidth="1"/>
    <col min="16" max="17" width="9" style="3" hidden="1" customWidth="1"/>
    <col min="18" max="16384" width="9" style="3"/>
  </cols>
  <sheetData>
    <row r="1" ht="21" customHeight="1" spans="1:2">
      <c r="A1" s="6" t="s">
        <v>0</v>
      </c>
      <c r="B1" s="6"/>
    </row>
    <row r="2" s="1" customFormat="1" ht="21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20"/>
      <c r="K2" s="20"/>
      <c r="L2" s="7"/>
      <c r="M2" s="7"/>
      <c r="N2" s="7"/>
      <c r="O2" s="7"/>
    </row>
    <row r="3" s="1" customFormat="1" ht="21" customHeight="1" spans="1:15">
      <c r="A3" s="8" t="s">
        <v>2</v>
      </c>
      <c r="B3" s="8"/>
      <c r="C3" s="8"/>
      <c r="D3" s="8"/>
      <c r="E3" s="8"/>
      <c r="F3" s="8"/>
      <c r="G3" s="9"/>
      <c r="H3" s="9"/>
      <c r="I3" s="8" t="s">
        <v>3</v>
      </c>
      <c r="J3" s="21"/>
      <c r="K3" s="21"/>
      <c r="M3" s="9"/>
      <c r="N3" s="22"/>
      <c r="O3" s="22"/>
    </row>
    <row r="4" s="1" customFormat="1" ht="21" customHeight="1" spans="1:15">
      <c r="A4" s="8" t="s">
        <v>4</v>
      </c>
      <c r="B4" s="8"/>
      <c r="C4" s="8"/>
      <c r="D4" s="8"/>
      <c r="E4" s="8"/>
      <c r="F4" s="8"/>
      <c r="G4" s="9"/>
      <c r="H4" s="9"/>
      <c r="I4" s="23"/>
      <c r="J4" s="21"/>
      <c r="K4" s="21"/>
      <c r="M4" s="9"/>
      <c r="N4" s="22"/>
      <c r="O4" s="22"/>
    </row>
    <row r="5" ht="54" customHeight="1" spans="1:15">
      <c r="A5" s="10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24" t="s">
        <v>14</v>
      </c>
      <c r="K5" s="24" t="s">
        <v>15</v>
      </c>
      <c r="L5" s="11" t="s">
        <v>16</v>
      </c>
      <c r="M5" s="11" t="s">
        <v>17</v>
      </c>
      <c r="N5" s="11" t="s">
        <v>18</v>
      </c>
      <c r="O5" s="10" t="s">
        <v>19</v>
      </c>
    </row>
    <row r="6" ht="18" customHeight="1" spans="1:15">
      <c r="A6" s="12"/>
      <c r="B6" s="13"/>
      <c r="C6" s="13"/>
      <c r="D6" s="13"/>
      <c r="E6" s="13"/>
      <c r="F6" s="13"/>
      <c r="G6" s="13"/>
      <c r="H6" s="13"/>
      <c r="I6" s="13"/>
      <c r="J6" s="25"/>
      <c r="K6" s="25"/>
      <c r="L6" s="13"/>
      <c r="M6" s="13"/>
      <c r="N6" s="13"/>
      <c r="O6" s="12"/>
    </row>
    <row r="7" s="2" customFormat="1" ht="18" customHeight="1" spans="1:17">
      <c r="A7" s="14">
        <v>1</v>
      </c>
      <c r="B7" s="15" t="s">
        <v>20</v>
      </c>
      <c r="C7" s="16">
        <v>201</v>
      </c>
      <c r="D7" s="16" t="s">
        <v>21</v>
      </c>
      <c r="E7" s="17" t="s">
        <v>22</v>
      </c>
      <c r="F7" s="17" t="s">
        <v>23</v>
      </c>
      <c r="G7" s="18">
        <v>120</v>
      </c>
      <c r="H7" s="18">
        <v>27.47</v>
      </c>
      <c r="I7" s="18">
        <v>92.53</v>
      </c>
      <c r="J7" s="26">
        <v>6861.11111111111</v>
      </c>
      <c r="K7" s="27">
        <f>L7/I7</f>
        <v>8898.01505817933</v>
      </c>
      <c r="L7" s="28">
        <f>J7*G7</f>
        <v>823333.333333333</v>
      </c>
      <c r="M7" s="18"/>
      <c r="N7" s="18" t="s">
        <v>24</v>
      </c>
      <c r="O7" s="14"/>
      <c r="Q7" s="3"/>
    </row>
    <row r="8" s="2" customFormat="1" ht="18" customHeight="1" spans="1:17">
      <c r="A8" s="14">
        <v>2</v>
      </c>
      <c r="B8" s="15" t="s">
        <v>20</v>
      </c>
      <c r="C8" s="16">
        <v>202</v>
      </c>
      <c r="D8" s="16" t="s">
        <v>21</v>
      </c>
      <c r="E8" s="17" t="s">
        <v>25</v>
      </c>
      <c r="F8" s="17" t="s">
        <v>23</v>
      </c>
      <c r="G8" s="18">
        <v>91.89</v>
      </c>
      <c r="H8" s="18">
        <v>21.03</v>
      </c>
      <c r="I8" s="18">
        <v>70.86</v>
      </c>
      <c r="J8" s="26">
        <v>7222.22222222222</v>
      </c>
      <c r="K8" s="27">
        <f t="shared" ref="K8:K71" si="0">L8/I8</f>
        <v>9365.6505786057</v>
      </c>
      <c r="L8" s="28">
        <f t="shared" ref="L8:L39" si="1">J8*G8</f>
        <v>663650</v>
      </c>
      <c r="M8" s="18"/>
      <c r="N8" s="18" t="s">
        <v>24</v>
      </c>
      <c r="O8" s="14"/>
      <c r="Q8" s="3"/>
    </row>
    <row r="9" s="2" customFormat="1" ht="18" customHeight="1" spans="1:17">
      <c r="A9" s="14">
        <v>3</v>
      </c>
      <c r="B9" s="15" t="s">
        <v>20</v>
      </c>
      <c r="C9" s="16">
        <v>203</v>
      </c>
      <c r="D9" s="16" t="s">
        <v>21</v>
      </c>
      <c r="E9" s="17" t="s">
        <v>25</v>
      </c>
      <c r="F9" s="17" t="s">
        <v>23</v>
      </c>
      <c r="G9" s="18">
        <v>102.66</v>
      </c>
      <c r="H9" s="18">
        <v>23.5</v>
      </c>
      <c r="I9" s="18">
        <v>79.16</v>
      </c>
      <c r="J9" s="26">
        <v>7945.45454545454</v>
      </c>
      <c r="K9" s="27">
        <f t="shared" si="0"/>
        <v>10304.1986310809</v>
      </c>
      <c r="L9" s="28">
        <f t="shared" si="1"/>
        <v>815680.363636363</v>
      </c>
      <c r="M9" s="18"/>
      <c r="N9" s="18" t="s">
        <v>24</v>
      </c>
      <c r="O9" s="14"/>
      <c r="Q9" s="3"/>
    </row>
    <row r="10" s="2" customFormat="1" ht="18" customHeight="1" spans="1:17">
      <c r="A10" s="14">
        <v>4</v>
      </c>
      <c r="B10" s="15" t="s">
        <v>20</v>
      </c>
      <c r="C10" s="16">
        <v>204</v>
      </c>
      <c r="D10" s="16" t="s">
        <v>21</v>
      </c>
      <c r="E10" s="17" t="s">
        <v>26</v>
      </c>
      <c r="F10" s="17" t="s">
        <v>23</v>
      </c>
      <c r="G10" s="18">
        <v>165.62</v>
      </c>
      <c r="H10" s="18">
        <v>37.91</v>
      </c>
      <c r="I10" s="18">
        <v>127.71</v>
      </c>
      <c r="J10" s="26">
        <v>7801.51515151518</v>
      </c>
      <c r="K10" s="27">
        <f t="shared" si="0"/>
        <v>10117.3513381407</v>
      </c>
      <c r="L10" s="28">
        <f t="shared" si="1"/>
        <v>1292086.93939394</v>
      </c>
      <c r="M10" s="18"/>
      <c r="N10" s="18" t="s">
        <v>24</v>
      </c>
      <c r="O10" s="14"/>
      <c r="Q10" s="3"/>
    </row>
    <row r="11" s="2" customFormat="1" ht="18" customHeight="1" spans="1:17">
      <c r="A11" s="14">
        <v>5</v>
      </c>
      <c r="B11" s="15" t="s">
        <v>20</v>
      </c>
      <c r="C11" s="16">
        <v>301</v>
      </c>
      <c r="D11" s="16" t="s">
        <v>27</v>
      </c>
      <c r="E11" s="17" t="s">
        <v>22</v>
      </c>
      <c r="F11" s="17" t="s">
        <v>23</v>
      </c>
      <c r="G11" s="18">
        <v>120.04</v>
      </c>
      <c r="H11" s="18">
        <v>27.48</v>
      </c>
      <c r="I11" s="18">
        <v>92.56</v>
      </c>
      <c r="J11" s="26">
        <v>6957.07070707071</v>
      </c>
      <c r="K11" s="27">
        <f t="shared" si="0"/>
        <v>9022.54502675851</v>
      </c>
      <c r="L11" s="28">
        <f t="shared" si="1"/>
        <v>835126.767676768</v>
      </c>
      <c r="M11" s="18"/>
      <c r="N11" s="18" t="s">
        <v>24</v>
      </c>
      <c r="O11" s="14"/>
      <c r="Q11" s="3"/>
    </row>
    <row r="12" s="2" customFormat="1" ht="18" customHeight="1" spans="1:17">
      <c r="A12" s="14">
        <v>6</v>
      </c>
      <c r="B12" s="15" t="s">
        <v>20</v>
      </c>
      <c r="C12" s="16">
        <v>302</v>
      </c>
      <c r="D12" s="16" t="s">
        <v>27</v>
      </c>
      <c r="E12" s="17" t="s">
        <v>25</v>
      </c>
      <c r="F12" s="17" t="s">
        <v>23</v>
      </c>
      <c r="G12" s="18">
        <v>91.85</v>
      </c>
      <c r="H12" s="18">
        <v>21.02</v>
      </c>
      <c r="I12" s="18">
        <v>70.83</v>
      </c>
      <c r="J12" s="26">
        <v>7272.72727272727</v>
      </c>
      <c r="K12" s="27">
        <f t="shared" si="0"/>
        <v>9431.03204856699</v>
      </c>
      <c r="L12" s="28">
        <f t="shared" si="1"/>
        <v>668000</v>
      </c>
      <c r="M12" s="18"/>
      <c r="N12" s="18" t="s">
        <v>24</v>
      </c>
      <c r="O12" s="14"/>
      <c r="Q12" s="3"/>
    </row>
    <row r="13" s="2" customFormat="1" ht="18" customHeight="1" spans="1:17">
      <c r="A13" s="14">
        <v>7</v>
      </c>
      <c r="B13" s="15" t="s">
        <v>20</v>
      </c>
      <c r="C13" s="16">
        <v>303</v>
      </c>
      <c r="D13" s="16" t="s">
        <v>27</v>
      </c>
      <c r="E13" s="17" t="s">
        <v>25</v>
      </c>
      <c r="F13" s="17" t="s">
        <v>23</v>
      </c>
      <c r="G13" s="19">
        <v>90.4</v>
      </c>
      <c r="H13" s="18">
        <v>20.69</v>
      </c>
      <c r="I13" s="18">
        <v>69.71</v>
      </c>
      <c r="J13" s="26">
        <v>7323.23232323232</v>
      </c>
      <c r="K13" s="27">
        <f t="shared" si="0"/>
        <v>9496.77524057096</v>
      </c>
      <c r="L13" s="28">
        <f t="shared" si="1"/>
        <v>662020.202020202</v>
      </c>
      <c r="M13" s="18"/>
      <c r="N13" s="18" t="s">
        <v>24</v>
      </c>
      <c r="O13" s="14"/>
      <c r="Q13" s="3"/>
    </row>
    <row r="14" s="2" customFormat="1" ht="18" customHeight="1" spans="1:17">
      <c r="A14" s="14">
        <v>8</v>
      </c>
      <c r="B14" s="15" t="s">
        <v>20</v>
      </c>
      <c r="C14" s="16">
        <v>304</v>
      </c>
      <c r="D14" s="16" t="s">
        <v>27</v>
      </c>
      <c r="E14" s="17" t="s">
        <v>22</v>
      </c>
      <c r="F14" s="17" t="s">
        <v>23</v>
      </c>
      <c r="G14" s="18">
        <v>115.81</v>
      </c>
      <c r="H14" s="18">
        <v>26.51</v>
      </c>
      <c r="I14" s="19">
        <v>89.3</v>
      </c>
      <c r="J14" s="26">
        <v>7388.88888888889</v>
      </c>
      <c r="K14" s="27">
        <f t="shared" si="0"/>
        <v>9582.38770685579</v>
      </c>
      <c r="L14" s="28">
        <f t="shared" si="1"/>
        <v>855707.222222222</v>
      </c>
      <c r="M14" s="18"/>
      <c r="N14" s="18" t="s">
        <v>24</v>
      </c>
      <c r="O14" s="14"/>
      <c r="Q14" s="3"/>
    </row>
    <row r="15" s="2" customFormat="1" ht="18" customHeight="1" spans="1:17">
      <c r="A15" s="14">
        <v>9</v>
      </c>
      <c r="B15" s="15" t="s">
        <v>20</v>
      </c>
      <c r="C15" s="16">
        <v>401</v>
      </c>
      <c r="D15" s="16" t="s">
        <v>28</v>
      </c>
      <c r="E15" s="17" t="s">
        <v>22</v>
      </c>
      <c r="F15" s="17" t="s">
        <v>23</v>
      </c>
      <c r="G15" s="18">
        <v>120.04</v>
      </c>
      <c r="H15" s="18">
        <v>27.48</v>
      </c>
      <c r="I15" s="18">
        <v>92.56</v>
      </c>
      <c r="J15" s="26">
        <v>6861.11111111111</v>
      </c>
      <c r="K15" s="27">
        <f t="shared" si="0"/>
        <v>8898.0961298377</v>
      </c>
      <c r="L15" s="28">
        <f t="shared" si="1"/>
        <v>823607.777777778</v>
      </c>
      <c r="M15" s="18"/>
      <c r="N15" s="18" t="s">
        <v>24</v>
      </c>
      <c r="O15" s="14"/>
      <c r="Q15" s="3"/>
    </row>
    <row r="16" s="2" customFormat="1" ht="18" customHeight="1" spans="1:17">
      <c r="A16" s="14">
        <v>10</v>
      </c>
      <c r="B16" s="15" t="s">
        <v>20</v>
      </c>
      <c r="C16" s="16">
        <v>402</v>
      </c>
      <c r="D16" s="16" t="s">
        <v>28</v>
      </c>
      <c r="E16" s="17" t="s">
        <v>25</v>
      </c>
      <c r="F16" s="17" t="s">
        <v>23</v>
      </c>
      <c r="G16" s="18">
        <v>91.85</v>
      </c>
      <c r="H16" s="18">
        <v>21.02</v>
      </c>
      <c r="I16" s="18">
        <v>70.83</v>
      </c>
      <c r="J16" s="26">
        <v>7222.22222222223</v>
      </c>
      <c r="K16" s="27">
        <f t="shared" si="0"/>
        <v>9365.53877045195</v>
      </c>
      <c r="L16" s="28">
        <f t="shared" si="1"/>
        <v>663361.111111112</v>
      </c>
      <c r="M16" s="18"/>
      <c r="N16" s="18" t="s">
        <v>24</v>
      </c>
      <c r="O16" s="14"/>
      <c r="Q16" s="3"/>
    </row>
    <row r="17" s="2" customFormat="1" ht="18" customHeight="1" spans="1:17">
      <c r="A17" s="14">
        <v>11</v>
      </c>
      <c r="B17" s="15" t="s">
        <v>20</v>
      </c>
      <c r="C17" s="16">
        <v>403</v>
      </c>
      <c r="D17" s="16" t="s">
        <v>28</v>
      </c>
      <c r="E17" s="17" t="s">
        <v>25</v>
      </c>
      <c r="F17" s="17" t="s">
        <v>23</v>
      </c>
      <c r="G17" s="19">
        <v>90.4</v>
      </c>
      <c r="H17" s="18">
        <v>20.69</v>
      </c>
      <c r="I17" s="18">
        <v>69.71</v>
      </c>
      <c r="J17" s="26">
        <v>7272.72727272728</v>
      </c>
      <c r="K17" s="27">
        <f t="shared" si="0"/>
        <v>9431.28023891187</v>
      </c>
      <c r="L17" s="28">
        <f t="shared" si="1"/>
        <v>657454.545454546</v>
      </c>
      <c r="M17" s="18"/>
      <c r="N17" s="18" t="s">
        <v>24</v>
      </c>
      <c r="O17" s="14"/>
      <c r="Q17" s="3"/>
    </row>
    <row r="18" s="2" customFormat="1" ht="18" customHeight="1" spans="1:17">
      <c r="A18" s="14">
        <v>12</v>
      </c>
      <c r="B18" s="15" t="s">
        <v>20</v>
      </c>
      <c r="C18" s="16">
        <v>404</v>
      </c>
      <c r="D18" s="16" t="s">
        <v>28</v>
      </c>
      <c r="E18" s="17" t="s">
        <v>22</v>
      </c>
      <c r="F18" s="17" t="s">
        <v>23</v>
      </c>
      <c r="G18" s="18">
        <v>115.81</v>
      </c>
      <c r="H18" s="18">
        <v>26.51</v>
      </c>
      <c r="I18" s="19">
        <v>89.3</v>
      </c>
      <c r="J18" s="26">
        <v>7373.73737373737</v>
      </c>
      <c r="K18" s="27">
        <f t="shared" si="0"/>
        <v>9562.73824470913</v>
      </c>
      <c r="L18" s="28">
        <f t="shared" si="1"/>
        <v>853952.525252525</v>
      </c>
      <c r="M18" s="18"/>
      <c r="N18" s="18" t="s">
        <v>24</v>
      </c>
      <c r="O18" s="14"/>
      <c r="Q18" s="3"/>
    </row>
    <row r="19" s="2" customFormat="1" ht="18" customHeight="1" spans="1:17">
      <c r="A19" s="14">
        <v>13</v>
      </c>
      <c r="B19" s="15" t="s">
        <v>20</v>
      </c>
      <c r="C19" s="16">
        <v>501</v>
      </c>
      <c r="D19" s="16" t="s">
        <v>29</v>
      </c>
      <c r="E19" s="17" t="s">
        <v>22</v>
      </c>
      <c r="F19" s="17" t="s">
        <v>23</v>
      </c>
      <c r="G19" s="18">
        <v>120.04</v>
      </c>
      <c r="H19" s="18">
        <v>27.48</v>
      </c>
      <c r="I19" s="18">
        <v>92.56</v>
      </c>
      <c r="J19" s="26">
        <v>7454.54545454545</v>
      </c>
      <c r="K19" s="27">
        <f t="shared" si="0"/>
        <v>9667.71430816374</v>
      </c>
      <c r="L19" s="28">
        <f t="shared" si="1"/>
        <v>894843.636363636</v>
      </c>
      <c r="M19" s="18"/>
      <c r="N19" s="18" t="s">
        <v>24</v>
      </c>
      <c r="O19" s="14"/>
      <c r="Q19" s="3"/>
    </row>
    <row r="20" s="2" customFormat="1" ht="18" customHeight="1" spans="1:17">
      <c r="A20" s="14">
        <v>14</v>
      </c>
      <c r="B20" s="15" t="s">
        <v>20</v>
      </c>
      <c r="C20" s="16">
        <v>502</v>
      </c>
      <c r="D20" s="16" t="s">
        <v>29</v>
      </c>
      <c r="E20" s="17" t="s">
        <v>25</v>
      </c>
      <c r="F20" s="17" t="s">
        <v>23</v>
      </c>
      <c r="G20" s="18">
        <v>91.85</v>
      </c>
      <c r="H20" s="18">
        <v>21.02</v>
      </c>
      <c r="I20" s="18">
        <v>70.83</v>
      </c>
      <c r="J20" s="26">
        <v>7338.38383838384</v>
      </c>
      <c r="K20" s="27">
        <f t="shared" si="0"/>
        <v>9516.17331011656</v>
      </c>
      <c r="L20" s="28">
        <f t="shared" si="1"/>
        <v>674030.555555556</v>
      </c>
      <c r="M20" s="18"/>
      <c r="N20" s="18" t="s">
        <v>24</v>
      </c>
      <c r="O20" s="14"/>
      <c r="Q20" s="3"/>
    </row>
    <row r="21" s="2" customFormat="1" ht="18" customHeight="1" spans="1:17">
      <c r="A21" s="14">
        <v>15</v>
      </c>
      <c r="B21" s="15" t="s">
        <v>20</v>
      </c>
      <c r="C21" s="16">
        <v>503</v>
      </c>
      <c r="D21" s="16" t="s">
        <v>29</v>
      </c>
      <c r="E21" s="17" t="s">
        <v>25</v>
      </c>
      <c r="F21" s="17" t="s">
        <v>23</v>
      </c>
      <c r="G21" s="19">
        <v>90.4</v>
      </c>
      <c r="H21" s="18">
        <v>20.69</v>
      </c>
      <c r="I21" s="18">
        <v>69.71</v>
      </c>
      <c r="J21" s="26">
        <v>7388.88888888889</v>
      </c>
      <c r="K21" s="27">
        <f t="shared" si="0"/>
        <v>9581.91874272781</v>
      </c>
      <c r="L21" s="28">
        <f t="shared" si="1"/>
        <v>667955.555555556</v>
      </c>
      <c r="M21" s="18"/>
      <c r="N21" s="18" t="s">
        <v>24</v>
      </c>
      <c r="O21" s="14"/>
      <c r="Q21" s="3"/>
    </row>
    <row r="22" s="2" customFormat="1" ht="18" customHeight="1" spans="1:17">
      <c r="A22" s="14">
        <v>16</v>
      </c>
      <c r="B22" s="15" t="s">
        <v>20</v>
      </c>
      <c r="C22" s="16">
        <v>504</v>
      </c>
      <c r="D22" s="16" t="s">
        <v>29</v>
      </c>
      <c r="E22" s="17" t="s">
        <v>22</v>
      </c>
      <c r="F22" s="17" t="s">
        <v>23</v>
      </c>
      <c r="G22" s="18">
        <v>115.81</v>
      </c>
      <c r="H22" s="18">
        <v>26.51</v>
      </c>
      <c r="I22" s="19">
        <v>89.3</v>
      </c>
      <c r="J22" s="26">
        <v>7489.89898989899</v>
      </c>
      <c r="K22" s="27">
        <f t="shared" si="0"/>
        <v>9713.38412116688</v>
      </c>
      <c r="L22" s="28">
        <f t="shared" si="1"/>
        <v>867405.202020202</v>
      </c>
      <c r="M22" s="18"/>
      <c r="N22" s="18" t="s">
        <v>24</v>
      </c>
      <c r="O22" s="14"/>
      <c r="Q22" s="3"/>
    </row>
    <row r="23" s="2" customFormat="1" ht="18" customHeight="1" spans="1:17">
      <c r="A23" s="14">
        <v>17</v>
      </c>
      <c r="B23" s="15" t="s">
        <v>20</v>
      </c>
      <c r="C23" s="16">
        <v>601</v>
      </c>
      <c r="D23" s="16" t="s">
        <v>30</v>
      </c>
      <c r="E23" s="17" t="s">
        <v>22</v>
      </c>
      <c r="F23" s="17" t="s">
        <v>23</v>
      </c>
      <c r="G23" s="18">
        <v>120.04</v>
      </c>
      <c r="H23" s="18">
        <v>27.48</v>
      </c>
      <c r="I23" s="18">
        <v>92.56</v>
      </c>
      <c r="J23" s="26">
        <v>7484.84848484848</v>
      </c>
      <c r="K23" s="27">
        <f t="shared" si="0"/>
        <v>9707.01395982294</v>
      </c>
      <c r="L23" s="28">
        <f t="shared" si="1"/>
        <v>898481.212121212</v>
      </c>
      <c r="M23" s="18"/>
      <c r="N23" s="18" t="s">
        <v>24</v>
      </c>
      <c r="O23" s="14"/>
      <c r="Q23" s="3"/>
    </row>
    <row r="24" s="2" customFormat="1" ht="18" customHeight="1" spans="1:17">
      <c r="A24" s="14">
        <v>18</v>
      </c>
      <c r="B24" s="15" t="s">
        <v>20</v>
      </c>
      <c r="C24" s="16">
        <v>602</v>
      </c>
      <c r="D24" s="16" t="s">
        <v>30</v>
      </c>
      <c r="E24" s="17" t="s">
        <v>25</v>
      </c>
      <c r="F24" s="17" t="s">
        <v>23</v>
      </c>
      <c r="G24" s="18">
        <v>91.85</v>
      </c>
      <c r="H24" s="18">
        <v>21.02</v>
      </c>
      <c r="I24" s="18">
        <v>70.83</v>
      </c>
      <c r="J24" s="26">
        <v>7353.53535353535</v>
      </c>
      <c r="K24" s="27">
        <f t="shared" si="0"/>
        <v>9535.82129355106</v>
      </c>
      <c r="L24" s="28">
        <f t="shared" si="1"/>
        <v>675422.222222222</v>
      </c>
      <c r="M24" s="18"/>
      <c r="N24" s="18" t="s">
        <v>24</v>
      </c>
      <c r="O24" s="14"/>
      <c r="Q24" s="3"/>
    </row>
    <row r="25" s="2" customFormat="1" ht="18" customHeight="1" spans="1:17">
      <c r="A25" s="14">
        <v>19</v>
      </c>
      <c r="B25" s="15" t="s">
        <v>20</v>
      </c>
      <c r="C25" s="16">
        <v>603</v>
      </c>
      <c r="D25" s="16" t="s">
        <v>30</v>
      </c>
      <c r="E25" s="17" t="s">
        <v>25</v>
      </c>
      <c r="F25" s="17" t="s">
        <v>23</v>
      </c>
      <c r="G25" s="19">
        <v>90.4</v>
      </c>
      <c r="H25" s="18">
        <v>20.69</v>
      </c>
      <c r="I25" s="18">
        <v>69.71</v>
      </c>
      <c r="J25" s="26">
        <v>7404.04040404041</v>
      </c>
      <c r="K25" s="27">
        <f t="shared" si="0"/>
        <v>9601.56724322555</v>
      </c>
      <c r="L25" s="28">
        <f t="shared" si="1"/>
        <v>669325.252525253</v>
      </c>
      <c r="M25" s="18"/>
      <c r="N25" s="18" t="s">
        <v>24</v>
      </c>
      <c r="O25" s="14"/>
      <c r="Q25" s="3"/>
    </row>
    <row r="26" s="2" customFormat="1" ht="18" customHeight="1" spans="1:17">
      <c r="A26" s="14">
        <v>20</v>
      </c>
      <c r="B26" s="15" t="s">
        <v>20</v>
      </c>
      <c r="C26" s="16">
        <v>604</v>
      </c>
      <c r="D26" s="16" t="s">
        <v>30</v>
      </c>
      <c r="E26" s="17" t="s">
        <v>22</v>
      </c>
      <c r="F26" s="17" t="s">
        <v>23</v>
      </c>
      <c r="G26" s="18">
        <v>115.81</v>
      </c>
      <c r="H26" s="18">
        <v>26.51</v>
      </c>
      <c r="I26" s="19">
        <v>89.3</v>
      </c>
      <c r="J26" s="26">
        <v>7505.05050505051</v>
      </c>
      <c r="K26" s="27">
        <f t="shared" si="0"/>
        <v>9733.03358331354</v>
      </c>
      <c r="L26" s="28">
        <f t="shared" si="1"/>
        <v>869159.8989899</v>
      </c>
      <c r="M26" s="18"/>
      <c r="N26" s="18" t="s">
        <v>24</v>
      </c>
      <c r="O26" s="14"/>
      <c r="Q26" s="3"/>
    </row>
    <row r="27" s="2" customFormat="1" ht="18" customHeight="1" spans="1:17">
      <c r="A27" s="14">
        <v>21</v>
      </c>
      <c r="B27" s="15" t="s">
        <v>20</v>
      </c>
      <c r="C27" s="16">
        <v>701</v>
      </c>
      <c r="D27" s="16" t="s">
        <v>31</v>
      </c>
      <c r="E27" s="17" t="s">
        <v>22</v>
      </c>
      <c r="F27" s="17" t="s">
        <v>23</v>
      </c>
      <c r="G27" s="18">
        <v>120.04</v>
      </c>
      <c r="H27" s="18">
        <v>27.48</v>
      </c>
      <c r="I27" s="18">
        <v>92.56</v>
      </c>
      <c r="J27" s="26">
        <v>7484.84848484848</v>
      </c>
      <c r="K27" s="27">
        <f t="shared" si="0"/>
        <v>9707.01395982294</v>
      </c>
      <c r="L27" s="28">
        <f t="shared" si="1"/>
        <v>898481.212121212</v>
      </c>
      <c r="M27" s="18"/>
      <c r="N27" s="18" t="s">
        <v>24</v>
      </c>
      <c r="O27" s="14"/>
      <c r="Q27" s="3"/>
    </row>
    <row r="28" s="2" customFormat="1" ht="18" customHeight="1" spans="1:17">
      <c r="A28" s="14">
        <v>22</v>
      </c>
      <c r="B28" s="15" t="s">
        <v>20</v>
      </c>
      <c r="C28" s="16">
        <v>702</v>
      </c>
      <c r="D28" s="16" t="s">
        <v>31</v>
      </c>
      <c r="E28" s="17" t="s">
        <v>25</v>
      </c>
      <c r="F28" s="17" t="s">
        <v>23</v>
      </c>
      <c r="G28" s="18">
        <v>91.85</v>
      </c>
      <c r="H28" s="18">
        <v>21.02</v>
      </c>
      <c r="I28" s="18">
        <v>70.83</v>
      </c>
      <c r="J28" s="26">
        <v>7353.53535353535</v>
      </c>
      <c r="K28" s="27">
        <f t="shared" si="0"/>
        <v>9535.82129355106</v>
      </c>
      <c r="L28" s="28">
        <f t="shared" si="1"/>
        <v>675422.222222222</v>
      </c>
      <c r="M28" s="18"/>
      <c r="N28" s="18" t="s">
        <v>24</v>
      </c>
      <c r="O28" s="14"/>
      <c r="Q28" s="3"/>
    </row>
    <row r="29" s="2" customFormat="1" ht="18" customHeight="1" spans="1:17">
      <c r="A29" s="14">
        <v>23</v>
      </c>
      <c r="B29" s="15" t="s">
        <v>20</v>
      </c>
      <c r="C29" s="16">
        <v>703</v>
      </c>
      <c r="D29" s="16" t="s">
        <v>31</v>
      </c>
      <c r="E29" s="17" t="s">
        <v>25</v>
      </c>
      <c r="F29" s="17" t="s">
        <v>23</v>
      </c>
      <c r="G29" s="19">
        <v>90.4</v>
      </c>
      <c r="H29" s="18">
        <v>20.69</v>
      </c>
      <c r="I29" s="18">
        <v>69.71</v>
      </c>
      <c r="J29" s="26">
        <v>7404.04040404041</v>
      </c>
      <c r="K29" s="27">
        <f t="shared" si="0"/>
        <v>9601.56724322555</v>
      </c>
      <c r="L29" s="28">
        <f t="shared" si="1"/>
        <v>669325.252525253</v>
      </c>
      <c r="M29" s="18"/>
      <c r="N29" s="18" t="s">
        <v>24</v>
      </c>
      <c r="O29" s="14"/>
      <c r="Q29" s="3"/>
    </row>
    <row r="30" s="2" customFormat="1" ht="18" customHeight="1" spans="1:17">
      <c r="A30" s="14">
        <v>24</v>
      </c>
      <c r="B30" s="15" t="s">
        <v>20</v>
      </c>
      <c r="C30" s="16">
        <v>704</v>
      </c>
      <c r="D30" s="16" t="s">
        <v>31</v>
      </c>
      <c r="E30" s="17" t="s">
        <v>22</v>
      </c>
      <c r="F30" s="17" t="s">
        <v>23</v>
      </c>
      <c r="G30" s="18">
        <v>115.81</v>
      </c>
      <c r="H30" s="18">
        <v>26.51</v>
      </c>
      <c r="I30" s="19">
        <v>89.3</v>
      </c>
      <c r="J30" s="26">
        <v>7505.05050505051</v>
      </c>
      <c r="K30" s="27">
        <f t="shared" si="0"/>
        <v>9733.03358331354</v>
      </c>
      <c r="L30" s="28">
        <f t="shared" si="1"/>
        <v>869159.8989899</v>
      </c>
      <c r="M30" s="18"/>
      <c r="N30" s="18" t="s">
        <v>24</v>
      </c>
      <c r="O30" s="14"/>
      <c r="Q30" s="3"/>
    </row>
    <row r="31" s="2" customFormat="1" ht="18" customHeight="1" spans="1:17">
      <c r="A31" s="14">
        <v>25</v>
      </c>
      <c r="B31" s="15" t="s">
        <v>20</v>
      </c>
      <c r="C31" s="16">
        <v>801</v>
      </c>
      <c r="D31" s="16">
        <v>8</v>
      </c>
      <c r="E31" s="17" t="s">
        <v>22</v>
      </c>
      <c r="F31" s="17" t="s">
        <v>23</v>
      </c>
      <c r="G31" s="18">
        <v>120.04</v>
      </c>
      <c r="H31" s="18">
        <v>27.48</v>
      </c>
      <c r="I31" s="18">
        <v>92.56</v>
      </c>
      <c r="J31" s="26">
        <v>7484.84848484848</v>
      </c>
      <c r="K31" s="27">
        <f t="shared" si="0"/>
        <v>9707.01395982294</v>
      </c>
      <c r="L31" s="28">
        <f t="shared" si="1"/>
        <v>898481.212121212</v>
      </c>
      <c r="M31" s="18"/>
      <c r="N31" s="18" t="s">
        <v>24</v>
      </c>
      <c r="O31" s="14"/>
      <c r="Q31" s="3"/>
    </row>
    <row r="32" s="2" customFormat="1" ht="18" customHeight="1" spans="1:17">
      <c r="A32" s="14">
        <v>26</v>
      </c>
      <c r="B32" s="15" t="s">
        <v>20</v>
      </c>
      <c r="C32" s="16">
        <v>802</v>
      </c>
      <c r="D32" s="16">
        <v>8</v>
      </c>
      <c r="E32" s="17" t="s">
        <v>25</v>
      </c>
      <c r="F32" s="17" t="s">
        <v>23</v>
      </c>
      <c r="G32" s="18">
        <v>91.85</v>
      </c>
      <c r="H32" s="18">
        <v>21.02</v>
      </c>
      <c r="I32" s="18">
        <v>70.83</v>
      </c>
      <c r="J32" s="26">
        <v>7353.53535353535</v>
      </c>
      <c r="K32" s="27">
        <f t="shared" si="0"/>
        <v>9535.82129355106</v>
      </c>
      <c r="L32" s="28">
        <f t="shared" si="1"/>
        <v>675422.222222222</v>
      </c>
      <c r="M32" s="18"/>
      <c r="N32" s="18" t="s">
        <v>24</v>
      </c>
      <c r="O32" s="14"/>
      <c r="Q32" s="3"/>
    </row>
    <row r="33" s="2" customFormat="1" ht="18" customHeight="1" spans="1:17">
      <c r="A33" s="14">
        <v>27</v>
      </c>
      <c r="B33" s="15" t="s">
        <v>20</v>
      </c>
      <c r="C33" s="16">
        <v>803</v>
      </c>
      <c r="D33" s="16">
        <v>8</v>
      </c>
      <c r="E33" s="17" t="s">
        <v>25</v>
      </c>
      <c r="F33" s="17" t="s">
        <v>23</v>
      </c>
      <c r="G33" s="19">
        <v>90.4</v>
      </c>
      <c r="H33" s="18">
        <v>20.69</v>
      </c>
      <c r="I33" s="18">
        <v>69.71</v>
      </c>
      <c r="J33" s="26">
        <v>7404.04040404041</v>
      </c>
      <c r="K33" s="27">
        <f t="shared" si="0"/>
        <v>9601.56724322555</v>
      </c>
      <c r="L33" s="28">
        <f t="shared" si="1"/>
        <v>669325.252525253</v>
      </c>
      <c r="M33" s="18"/>
      <c r="N33" s="18" t="s">
        <v>24</v>
      </c>
      <c r="O33" s="14"/>
      <c r="Q33" s="3"/>
    </row>
    <row r="34" s="2" customFormat="1" ht="18" customHeight="1" spans="1:17">
      <c r="A34" s="14">
        <v>28</v>
      </c>
      <c r="B34" s="15" t="s">
        <v>20</v>
      </c>
      <c r="C34" s="16">
        <v>804</v>
      </c>
      <c r="D34" s="16">
        <v>8</v>
      </c>
      <c r="E34" s="17" t="s">
        <v>22</v>
      </c>
      <c r="F34" s="17" t="s">
        <v>23</v>
      </c>
      <c r="G34" s="18">
        <v>115.81</v>
      </c>
      <c r="H34" s="18">
        <v>26.51</v>
      </c>
      <c r="I34" s="19">
        <v>89.3</v>
      </c>
      <c r="J34" s="26">
        <v>7505.05050505051</v>
      </c>
      <c r="K34" s="27">
        <f t="shared" si="0"/>
        <v>9733.03358331354</v>
      </c>
      <c r="L34" s="28">
        <f t="shared" si="1"/>
        <v>869159.8989899</v>
      </c>
      <c r="M34" s="18"/>
      <c r="N34" s="18" t="s">
        <v>24</v>
      </c>
      <c r="O34" s="14"/>
      <c r="Q34" s="3"/>
    </row>
    <row r="35" s="2" customFormat="1" ht="18" customHeight="1" spans="1:17">
      <c r="A35" s="14">
        <v>29</v>
      </c>
      <c r="B35" s="15" t="s">
        <v>20</v>
      </c>
      <c r="C35" s="16">
        <v>901</v>
      </c>
      <c r="D35" s="16">
        <v>9</v>
      </c>
      <c r="E35" s="17" t="s">
        <v>22</v>
      </c>
      <c r="F35" s="17" t="s">
        <v>23</v>
      </c>
      <c r="G35" s="18">
        <v>120.04</v>
      </c>
      <c r="H35" s="18">
        <v>27.48</v>
      </c>
      <c r="I35" s="18">
        <v>92.56</v>
      </c>
      <c r="J35" s="26">
        <v>7484.84848484848</v>
      </c>
      <c r="K35" s="27">
        <f t="shared" si="0"/>
        <v>9707.01395982294</v>
      </c>
      <c r="L35" s="28">
        <f t="shared" si="1"/>
        <v>898481.212121212</v>
      </c>
      <c r="M35" s="18"/>
      <c r="N35" s="18" t="s">
        <v>24</v>
      </c>
      <c r="O35" s="14"/>
      <c r="Q35" s="3"/>
    </row>
    <row r="36" s="2" customFormat="1" ht="18" customHeight="1" spans="1:17">
      <c r="A36" s="14">
        <v>30</v>
      </c>
      <c r="B36" s="15" t="s">
        <v>20</v>
      </c>
      <c r="C36" s="16">
        <v>902</v>
      </c>
      <c r="D36" s="16">
        <v>9</v>
      </c>
      <c r="E36" s="17" t="s">
        <v>25</v>
      </c>
      <c r="F36" s="17" t="s">
        <v>23</v>
      </c>
      <c r="G36" s="18">
        <v>91.85</v>
      </c>
      <c r="H36" s="18">
        <v>21.02</v>
      </c>
      <c r="I36" s="18">
        <v>70.83</v>
      </c>
      <c r="J36" s="26">
        <v>7353.53535353535</v>
      </c>
      <c r="K36" s="27">
        <f t="shared" si="0"/>
        <v>9535.82129355106</v>
      </c>
      <c r="L36" s="28">
        <f t="shared" si="1"/>
        <v>675422.222222222</v>
      </c>
      <c r="M36" s="18"/>
      <c r="N36" s="18" t="s">
        <v>24</v>
      </c>
      <c r="O36" s="14"/>
      <c r="Q36" s="3"/>
    </row>
    <row r="37" s="2" customFormat="1" ht="18" customHeight="1" spans="1:17">
      <c r="A37" s="14">
        <v>31</v>
      </c>
      <c r="B37" s="15" t="s">
        <v>20</v>
      </c>
      <c r="C37" s="16">
        <v>903</v>
      </c>
      <c r="D37" s="16">
        <v>9</v>
      </c>
      <c r="E37" s="17" t="s">
        <v>25</v>
      </c>
      <c r="F37" s="17" t="s">
        <v>23</v>
      </c>
      <c r="G37" s="19">
        <v>90.4</v>
      </c>
      <c r="H37" s="18">
        <v>20.69</v>
      </c>
      <c r="I37" s="18">
        <v>69.71</v>
      </c>
      <c r="J37" s="26">
        <v>7404.04040404041</v>
      </c>
      <c r="K37" s="27">
        <f t="shared" si="0"/>
        <v>9601.56724322555</v>
      </c>
      <c r="L37" s="28">
        <f t="shared" si="1"/>
        <v>669325.252525253</v>
      </c>
      <c r="M37" s="18"/>
      <c r="N37" s="18" t="s">
        <v>24</v>
      </c>
      <c r="O37" s="14"/>
      <c r="Q37" s="3"/>
    </row>
    <row r="38" s="2" customFormat="1" ht="18" customHeight="1" spans="1:17">
      <c r="A38" s="14">
        <v>32</v>
      </c>
      <c r="B38" s="15" t="s">
        <v>20</v>
      </c>
      <c r="C38" s="16">
        <v>904</v>
      </c>
      <c r="D38" s="16">
        <v>9</v>
      </c>
      <c r="E38" s="17" t="s">
        <v>22</v>
      </c>
      <c r="F38" s="17" t="s">
        <v>23</v>
      </c>
      <c r="G38" s="18">
        <v>115.81</v>
      </c>
      <c r="H38" s="18">
        <v>26.51</v>
      </c>
      <c r="I38" s="19">
        <v>89.3</v>
      </c>
      <c r="J38" s="26">
        <v>7505.05050505051</v>
      </c>
      <c r="K38" s="27">
        <f t="shared" si="0"/>
        <v>9733.03358331354</v>
      </c>
      <c r="L38" s="28">
        <f t="shared" si="1"/>
        <v>869159.8989899</v>
      </c>
      <c r="M38" s="18"/>
      <c r="N38" s="18" t="s">
        <v>24</v>
      </c>
      <c r="O38" s="14"/>
      <c r="Q38" s="3"/>
    </row>
    <row r="39" s="2" customFormat="1" ht="18" customHeight="1" spans="1:17">
      <c r="A39" s="14">
        <v>33</v>
      </c>
      <c r="B39" s="15" t="s">
        <v>20</v>
      </c>
      <c r="C39" s="16">
        <v>1001</v>
      </c>
      <c r="D39" s="16">
        <v>10</v>
      </c>
      <c r="E39" s="17" t="s">
        <v>22</v>
      </c>
      <c r="F39" s="17" t="s">
        <v>23</v>
      </c>
      <c r="G39" s="18">
        <v>120.04</v>
      </c>
      <c r="H39" s="18">
        <v>27.48</v>
      </c>
      <c r="I39" s="18">
        <v>92.56</v>
      </c>
      <c r="J39" s="26">
        <v>7484.84848484848</v>
      </c>
      <c r="K39" s="27">
        <f t="shared" si="0"/>
        <v>9707.01395982294</v>
      </c>
      <c r="L39" s="28">
        <f t="shared" si="1"/>
        <v>898481.212121212</v>
      </c>
      <c r="M39" s="18"/>
      <c r="N39" s="18" t="s">
        <v>24</v>
      </c>
      <c r="O39" s="14"/>
      <c r="Q39" s="3"/>
    </row>
    <row r="40" s="2" customFormat="1" ht="18" customHeight="1" spans="1:17">
      <c r="A40" s="14">
        <v>34</v>
      </c>
      <c r="B40" s="15" t="s">
        <v>20</v>
      </c>
      <c r="C40" s="16">
        <v>1002</v>
      </c>
      <c r="D40" s="16">
        <v>10</v>
      </c>
      <c r="E40" s="17" t="s">
        <v>25</v>
      </c>
      <c r="F40" s="17" t="s">
        <v>23</v>
      </c>
      <c r="G40" s="18">
        <v>91.85</v>
      </c>
      <c r="H40" s="18">
        <v>21.02</v>
      </c>
      <c r="I40" s="18">
        <v>70.83</v>
      </c>
      <c r="J40" s="26">
        <v>7353.53535353535</v>
      </c>
      <c r="K40" s="27">
        <f t="shared" si="0"/>
        <v>9535.82129355106</v>
      </c>
      <c r="L40" s="28">
        <f t="shared" ref="L40:L85" si="2">J40*G40</f>
        <v>675422.222222222</v>
      </c>
      <c r="M40" s="18"/>
      <c r="N40" s="18" t="s">
        <v>24</v>
      </c>
      <c r="O40" s="14"/>
      <c r="Q40" s="3"/>
    </row>
    <row r="41" s="2" customFormat="1" ht="18" customHeight="1" spans="1:17">
      <c r="A41" s="14">
        <v>35</v>
      </c>
      <c r="B41" s="15" t="s">
        <v>20</v>
      </c>
      <c r="C41" s="16">
        <v>1003</v>
      </c>
      <c r="D41" s="16">
        <v>10</v>
      </c>
      <c r="E41" s="17" t="s">
        <v>25</v>
      </c>
      <c r="F41" s="17" t="s">
        <v>23</v>
      </c>
      <c r="G41" s="19">
        <v>90.4</v>
      </c>
      <c r="H41" s="18">
        <v>20.69</v>
      </c>
      <c r="I41" s="18">
        <v>69.71</v>
      </c>
      <c r="J41" s="26">
        <v>7404.04040404041</v>
      </c>
      <c r="K41" s="27">
        <f t="shared" si="0"/>
        <v>9601.56724322555</v>
      </c>
      <c r="L41" s="28">
        <f t="shared" si="2"/>
        <v>669325.252525253</v>
      </c>
      <c r="M41" s="18"/>
      <c r="N41" s="18" t="s">
        <v>24</v>
      </c>
      <c r="O41" s="14"/>
      <c r="Q41" s="3"/>
    </row>
    <row r="42" s="2" customFormat="1" ht="18" customHeight="1" spans="1:17">
      <c r="A42" s="14">
        <v>36</v>
      </c>
      <c r="B42" s="15" t="s">
        <v>20</v>
      </c>
      <c r="C42" s="16">
        <v>1004</v>
      </c>
      <c r="D42" s="16">
        <v>10</v>
      </c>
      <c r="E42" s="17" t="s">
        <v>22</v>
      </c>
      <c r="F42" s="17" t="s">
        <v>23</v>
      </c>
      <c r="G42" s="18">
        <v>115.81</v>
      </c>
      <c r="H42" s="18">
        <v>26.51</v>
      </c>
      <c r="I42" s="19">
        <v>89.3</v>
      </c>
      <c r="J42" s="26">
        <v>7505.05050505051</v>
      </c>
      <c r="K42" s="27">
        <f t="shared" si="0"/>
        <v>9733.03358331354</v>
      </c>
      <c r="L42" s="28">
        <f t="shared" si="2"/>
        <v>869159.8989899</v>
      </c>
      <c r="M42" s="18"/>
      <c r="N42" s="18" t="s">
        <v>24</v>
      </c>
      <c r="O42" s="14"/>
      <c r="Q42" s="3"/>
    </row>
    <row r="43" s="2" customFormat="1" ht="18" customHeight="1" spans="1:17">
      <c r="A43" s="14">
        <v>37</v>
      </c>
      <c r="B43" s="15" t="s">
        <v>20</v>
      </c>
      <c r="C43" s="16">
        <v>1101</v>
      </c>
      <c r="D43" s="16">
        <v>11</v>
      </c>
      <c r="E43" s="17" t="s">
        <v>22</v>
      </c>
      <c r="F43" s="17" t="s">
        <v>23</v>
      </c>
      <c r="G43" s="18">
        <v>120.04</v>
      </c>
      <c r="H43" s="18">
        <v>27.48</v>
      </c>
      <c r="I43" s="18">
        <v>92.56</v>
      </c>
      <c r="J43" s="26">
        <v>7515.15151515152</v>
      </c>
      <c r="K43" s="27">
        <f t="shared" si="0"/>
        <v>9746.31361148216</v>
      </c>
      <c r="L43" s="28">
        <f t="shared" si="2"/>
        <v>902118.787878788</v>
      </c>
      <c r="M43" s="18"/>
      <c r="N43" s="18" t="s">
        <v>24</v>
      </c>
      <c r="O43" s="14"/>
      <c r="Q43" s="3"/>
    </row>
    <row r="44" s="2" customFormat="1" ht="18" customHeight="1" spans="1:17">
      <c r="A44" s="14">
        <v>38</v>
      </c>
      <c r="B44" s="15" t="s">
        <v>20</v>
      </c>
      <c r="C44" s="16">
        <v>1102</v>
      </c>
      <c r="D44" s="16">
        <v>11</v>
      </c>
      <c r="E44" s="17" t="s">
        <v>25</v>
      </c>
      <c r="F44" s="17" t="s">
        <v>23</v>
      </c>
      <c r="G44" s="18">
        <v>91.85</v>
      </c>
      <c r="H44" s="18">
        <v>21.02</v>
      </c>
      <c r="I44" s="18">
        <v>70.83</v>
      </c>
      <c r="J44" s="26">
        <v>7368.68686868687</v>
      </c>
      <c r="K44" s="27">
        <f t="shared" si="0"/>
        <v>9555.46927698558</v>
      </c>
      <c r="L44" s="28">
        <f t="shared" si="2"/>
        <v>676813.888888889</v>
      </c>
      <c r="M44" s="18"/>
      <c r="N44" s="18" t="s">
        <v>24</v>
      </c>
      <c r="O44" s="14"/>
      <c r="Q44" s="3"/>
    </row>
    <row r="45" s="2" customFormat="1" ht="18" customHeight="1" spans="1:17">
      <c r="A45" s="14">
        <v>39</v>
      </c>
      <c r="B45" s="15" t="s">
        <v>20</v>
      </c>
      <c r="C45" s="16">
        <v>1103</v>
      </c>
      <c r="D45" s="16">
        <v>11</v>
      </c>
      <c r="E45" s="17" t="s">
        <v>25</v>
      </c>
      <c r="F45" s="17" t="s">
        <v>23</v>
      </c>
      <c r="G45" s="19">
        <v>90.4</v>
      </c>
      <c r="H45" s="18">
        <v>20.69</v>
      </c>
      <c r="I45" s="18">
        <v>69.71</v>
      </c>
      <c r="J45" s="26">
        <v>7419.19191919192</v>
      </c>
      <c r="K45" s="27">
        <f t="shared" si="0"/>
        <v>9621.21574372328</v>
      </c>
      <c r="L45" s="28">
        <f t="shared" si="2"/>
        <v>670694.94949495</v>
      </c>
      <c r="M45" s="18"/>
      <c r="N45" s="18" t="s">
        <v>24</v>
      </c>
      <c r="O45" s="14"/>
      <c r="Q45" s="3"/>
    </row>
    <row r="46" s="2" customFormat="1" ht="18" customHeight="1" spans="1:17">
      <c r="A46" s="14">
        <v>40</v>
      </c>
      <c r="B46" s="15" t="s">
        <v>20</v>
      </c>
      <c r="C46" s="16">
        <v>1104</v>
      </c>
      <c r="D46" s="16">
        <v>11</v>
      </c>
      <c r="E46" s="17" t="s">
        <v>22</v>
      </c>
      <c r="F46" s="17" t="s">
        <v>23</v>
      </c>
      <c r="G46" s="18">
        <v>115.81</v>
      </c>
      <c r="H46" s="18">
        <v>26.51</v>
      </c>
      <c r="I46" s="19">
        <v>89.3</v>
      </c>
      <c r="J46" s="26">
        <v>7520.20202020202</v>
      </c>
      <c r="K46" s="27">
        <f t="shared" si="0"/>
        <v>9752.6830454602</v>
      </c>
      <c r="L46" s="28">
        <f t="shared" si="2"/>
        <v>870914.595959596</v>
      </c>
      <c r="M46" s="18"/>
      <c r="N46" s="18" t="s">
        <v>24</v>
      </c>
      <c r="O46" s="14"/>
      <c r="Q46" s="3"/>
    </row>
    <row r="47" s="2" customFormat="1" ht="18" customHeight="1" spans="1:17">
      <c r="A47" s="14">
        <v>41</v>
      </c>
      <c r="B47" s="15" t="s">
        <v>20</v>
      </c>
      <c r="C47" s="16">
        <v>1201</v>
      </c>
      <c r="D47" s="16">
        <v>12</v>
      </c>
      <c r="E47" s="17" t="s">
        <v>22</v>
      </c>
      <c r="F47" s="17" t="s">
        <v>23</v>
      </c>
      <c r="G47" s="18">
        <v>120.04</v>
      </c>
      <c r="H47" s="18">
        <v>27.48</v>
      </c>
      <c r="I47" s="18">
        <v>92.56</v>
      </c>
      <c r="J47" s="26">
        <v>7515.15151515152</v>
      </c>
      <c r="K47" s="27">
        <f t="shared" si="0"/>
        <v>9746.31361148216</v>
      </c>
      <c r="L47" s="28">
        <f t="shared" si="2"/>
        <v>902118.787878788</v>
      </c>
      <c r="M47" s="18"/>
      <c r="N47" s="18" t="s">
        <v>24</v>
      </c>
      <c r="O47" s="14"/>
      <c r="Q47" s="3"/>
    </row>
    <row r="48" s="2" customFormat="1" ht="18" customHeight="1" spans="1:17">
      <c r="A48" s="14">
        <v>42</v>
      </c>
      <c r="B48" s="15" t="s">
        <v>20</v>
      </c>
      <c r="C48" s="16">
        <v>1202</v>
      </c>
      <c r="D48" s="16">
        <v>12</v>
      </c>
      <c r="E48" s="17" t="s">
        <v>25</v>
      </c>
      <c r="F48" s="17" t="s">
        <v>23</v>
      </c>
      <c r="G48" s="18">
        <v>91.85</v>
      </c>
      <c r="H48" s="18">
        <v>21.02</v>
      </c>
      <c r="I48" s="18">
        <v>70.83</v>
      </c>
      <c r="J48" s="26">
        <v>7368.68686868687</v>
      </c>
      <c r="K48" s="27">
        <f t="shared" si="0"/>
        <v>9555.46927698558</v>
      </c>
      <c r="L48" s="28">
        <f t="shared" si="2"/>
        <v>676813.888888889</v>
      </c>
      <c r="M48" s="18"/>
      <c r="N48" s="18" t="s">
        <v>24</v>
      </c>
      <c r="O48" s="14"/>
      <c r="Q48" s="3"/>
    </row>
    <row r="49" s="2" customFormat="1" ht="18" customHeight="1" spans="1:17">
      <c r="A49" s="14">
        <v>43</v>
      </c>
      <c r="B49" s="15" t="s">
        <v>20</v>
      </c>
      <c r="C49" s="16">
        <v>1203</v>
      </c>
      <c r="D49" s="16">
        <v>12</v>
      </c>
      <c r="E49" s="17" t="s">
        <v>25</v>
      </c>
      <c r="F49" s="17" t="s">
        <v>23</v>
      </c>
      <c r="G49" s="19">
        <v>90.4</v>
      </c>
      <c r="H49" s="18">
        <v>20.69</v>
      </c>
      <c r="I49" s="18">
        <v>69.71</v>
      </c>
      <c r="J49" s="26">
        <v>7419.19191919192</v>
      </c>
      <c r="K49" s="27">
        <f t="shared" si="0"/>
        <v>9621.21574372328</v>
      </c>
      <c r="L49" s="28">
        <f t="shared" si="2"/>
        <v>670694.94949495</v>
      </c>
      <c r="M49" s="18"/>
      <c r="N49" s="18" t="s">
        <v>24</v>
      </c>
      <c r="O49" s="14"/>
      <c r="Q49" s="3"/>
    </row>
    <row r="50" s="2" customFormat="1" ht="18" customHeight="1" spans="1:17">
      <c r="A50" s="14">
        <v>44</v>
      </c>
      <c r="B50" s="15" t="s">
        <v>20</v>
      </c>
      <c r="C50" s="16">
        <v>1204</v>
      </c>
      <c r="D50" s="16">
        <v>12</v>
      </c>
      <c r="E50" s="17" t="s">
        <v>22</v>
      </c>
      <c r="F50" s="17" t="s">
        <v>23</v>
      </c>
      <c r="G50" s="18">
        <v>115.81</v>
      </c>
      <c r="H50" s="18">
        <v>26.51</v>
      </c>
      <c r="I50" s="19">
        <v>89.3</v>
      </c>
      <c r="J50" s="26">
        <v>7520.20202020202</v>
      </c>
      <c r="K50" s="27">
        <f t="shared" si="0"/>
        <v>9752.6830454602</v>
      </c>
      <c r="L50" s="28">
        <f t="shared" si="2"/>
        <v>870914.595959596</v>
      </c>
      <c r="M50" s="18"/>
      <c r="N50" s="18" t="s">
        <v>24</v>
      </c>
      <c r="O50" s="14"/>
      <c r="Q50" s="3"/>
    </row>
    <row r="51" s="2" customFormat="1" ht="18" customHeight="1" spans="1:17">
      <c r="A51" s="14">
        <v>45</v>
      </c>
      <c r="B51" s="15" t="s">
        <v>20</v>
      </c>
      <c r="C51" s="16">
        <v>1301</v>
      </c>
      <c r="D51" s="16">
        <v>13</v>
      </c>
      <c r="E51" s="17" t="s">
        <v>22</v>
      </c>
      <c r="F51" s="17" t="s">
        <v>23</v>
      </c>
      <c r="G51" s="18">
        <v>120.04</v>
      </c>
      <c r="H51" s="18">
        <v>27.48</v>
      </c>
      <c r="I51" s="18">
        <v>92.56</v>
      </c>
      <c r="J51" s="26">
        <v>7515.15151515152</v>
      </c>
      <c r="K51" s="27">
        <f t="shared" si="0"/>
        <v>9746.31361148216</v>
      </c>
      <c r="L51" s="28">
        <f t="shared" si="2"/>
        <v>902118.787878788</v>
      </c>
      <c r="M51" s="18"/>
      <c r="N51" s="18" t="s">
        <v>24</v>
      </c>
      <c r="O51" s="14"/>
      <c r="Q51" s="3"/>
    </row>
    <row r="52" s="2" customFormat="1" ht="18" customHeight="1" spans="1:17">
      <c r="A52" s="14">
        <v>46</v>
      </c>
      <c r="B52" s="15" t="s">
        <v>20</v>
      </c>
      <c r="C52" s="16">
        <v>1302</v>
      </c>
      <c r="D52" s="16">
        <v>13</v>
      </c>
      <c r="E52" s="17" t="s">
        <v>25</v>
      </c>
      <c r="F52" s="17" t="s">
        <v>23</v>
      </c>
      <c r="G52" s="18">
        <v>91.85</v>
      </c>
      <c r="H52" s="18">
        <v>21.02</v>
      </c>
      <c r="I52" s="18">
        <v>70.83</v>
      </c>
      <c r="J52" s="26">
        <v>7368.68686868687</v>
      </c>
      <c r="K52" s="27">
        <f t="shared" si="0"/>
        <v>9555.46927698558</v>
      </c>
      <c r="L52" s="28">
        <f t="shared" si="2"/>
        <v>676813.888888889</v>
      </c>
      <c r="M52" s="18"/>
      <c r="N52" s="18" t="s">
        <v>24</v>
      </c>
      <c r="O52" s="14"/>
      <c r="Q52" s="3"/>
    </row>
    <row r="53" s="2" customFormat="1" ht="18" customHeight="1" spans="1:17">
      <c r="A53" s="14">
        <v>47</v>
      </c>
      <c r="B53" s="15" t="s">
        <v>20</v>
      </c>
      <c r="C53" s="16">
        <v>1303</v>
      </c>
      <c r="D53" s="16">
        <v>13</v>
      </c>
      <c r="E53" s="17" t="s">
        <v>25</v>
      </c>
      <c r="F53" s="17" t="s">
        <v>23</v>
      </c>
      <c r="G53" s="19">
        <v>90.4</v>
      </c>
      <c r="H53" s="18">
        <v>20.69</v>
      </c>
      <c r="I53" s="18">
        <v>69.71</v>
      </c>
      <c r="J53" s="26">
        <v>7419.19191919192</v>
      </c>
      <c r="K53" s="27">
        <f t="shared" si="0"/>
        <v>9621.21574372328</v>
      </c>
      <c r="L53" s="28">
        <f t="shared" si="2"/>
        <v>670694.94949495</v>
      </c>
      <c r="M53" s="18"/>
      <c r="N53" s="18" t="s">
        <v>24</v>
      </c>
      <c r="O53" s="14"/>
      <c r="Q53" s="3"/>
    </row>
    <row r="54" s="2" customFormat="1" ht="18" customHeight="1" spans="1:17">
      <c r="A54" s="14">
        <v>48</v>
      </c>
      <c r="B54" s="15" t="s">
        <v>20</v>
      </c>
      <c r="C54" s="16">
        <v>1304</v>
      </c>
      <c r="D54" s="16">
        <v>13</v>
      </c>
      <c r="E54" s="17" t="s">
        <v>22</v>
      </c>
      <c r="F54" s="17" t="s">
        <v>23</v>
      </c>
      <c r="G54" s="18">
        <v>115.81</v>
      </c>
      <c r="H54" s="18">
        <v>26.51</v>
      </c>
      <c r="I54" s="19">
        <v>89.3</v>
      </c>
      <c r="J54" s="26">
        <v>7520.20202020202</v>
      </c>
      <c r="K54" s="27">
        <f t="shared" si="0"/>
        <v>9752.6830454602</v>
      </c>
      <c r="L54" s="28">
        <f t="shared" si="2"/>
        <v>870914.595959596</v>
      </c>
      <c r="M54" s="18"/>
      <c r="N54" s="18" t="s">
        <v>24</v>
      </c>
      <c r="O54" s="14"/>
      <c r="Q54" s="3"/>
    </row>
    <row r="55" s="2" customFormat="1" ht="18" customHeight="1" spans="1:17">
      <c r="A55" s="14">
        <v>49</v>
      </c>
      <c r="B55" s="15" t="s">
        <v>20</v>
      </c>
      <c r="C55" s="16">
        <v>1401</v>
      </c>
      <c r="D55" s="16">
        <v>14</v>
      </c>
      <c r="E55" s="17" t="s">
        <v>22</v>
      </c>
      <c r="F55" s="17" t="s">
        <v>23</v>
      </c>
      <c r="G55" s="18">
        <v>120.04</v>
      </c>
      <c r="H55" s="18">
        <v>27.48</v>
      </c>
      <c r="I55" s="18">
        <v>92.56</v>
      </c>
      <c r="J55" s="26">
        <v>7515.15151515152</v>
      </c>
      <c r="K55" s="27">
        <f t="shared" si="0"/>
        <v>9746.31361148216</v>
      </c>
      <c r="L55" s="28">
        <f t="shared" si="2"/>
        <v>902118.787878788</v>
      </c>
      <c r="M55" s="18"/>
      <c r="N55" s="18" t="s">
        <v>24</v>
      </c>
      <c r="O55" s="14"/>
      <c r="Q55" s="3"/>
    </row>
    <row r="56" s="2" customFormat="1" ht="18" customHeight="1" spans="1:17">
      <c r="A56" s="14">
        <v>50</v>
      </c>
      <c r="B56" s="15" t="s">
        <v>20</v>
      </c>
      <c r="C56" s="16">
        <v>1402</v>
      </c>
      <c r="D56" s="16">
        <v>14</v>
      </c>
      <c r="E56" s="17" t="s">
        <v>25</v>
      </c>
      <c r="F56" s="17" t="s">
        <v>23</v>
      </c>
      <c r="G56" s="18">
        <v>91.85</v>
      </c>
      <c r="H56" s="18">
        <v>21.02</v>
      </c>
      <c r="I56" s="18">
        <v>70.83</v>
      </c>
      <c r="J56" s="26">
        <v>7368.68686868687</v>
      </c>
      <c r="K56" s="27">
        <f t="shared" si="0"/>
        <v>9555.46927698558</v>
      </c>
      <c r="L56" s="28">
        <f t="shared" si="2"/>
        <v>676813.888888889</v>
      </c>
      <c r="M56" s="18"/>
      <c r="N56" s="18" t="s">
        <v>24</v>
      </c>
      <c r="O56" s="14"/>
      <c r="Q56" s="3"/>
    </row>
    <row r="57" s="2" customFormat="1" ht="18" customHeight="1" spans="1:17">
      <c r="A57" s="14">
        <v>51</v>
      </c>
      <c r="B57" s="15" t="s">
        <v>20</v>
      </c>
      <c r="C57" s="16">
        <v>1403</v>
      </c>
      <c r="D57" s="16">
        <v>14</v>
      </c>
      <c r="E57" s="17" t="s">
        <v>25</v>
      </c>
      <c r="F57" s="17" t="s">
        <v>23</v>
      </c>
      <c r="G57" s="19">
        <v>90.4</v>
      </c>
      <c r="H57" s="18">
        <v>20.69</v>
      </c>
      <c r="I57" s="18">
        <v>69.71</v>
      </c>
      <c r="J57" s="26">
        <v>7419.19191919192</v>
      </c>
      <c r="K57" s="27">
        <f t="shared" si="0"/>
        <v>9621.21574372328</v>
      </c>
      <c r="L57" s="28">
        <f t="shared" si="2"/>
        <v>670694.94949495</v>
      </c>
      <c r="M57" s="18"/>
      <c r="N57" s="18" t="s">
        <v>24</v>
      </c>
      <c r="O57" s="14"/>
      <c r="Q57" s="3"/>
    </row>
    <row r="58" s="2" customFormat="1" ht="18" customHeight="1" spans="1:17">
      <c r="A58" s="14">
        <v>52</v>
      </c>
      <c r="B58" s="15" t="s">
        <v>20</v>
      </c>
      <c r="C58" s="16">
        <v>1404</v>
      </c>
      <c r="D58" s="16">
        <v>14</v>
      </c>
      <c r="E58" s="17" t="s">
        <v>22</v>
      </c>
      <c r="F58" s="17" t="s">
        <v>23</v>
      </c>
      <c r="G58" s="18">
        <v>115.81</v>
      </c>
      <c r="H58" s="18">
        <v>26.51</v>
      </c>
      <c r="I58" s="19">
        <v>89.3</v>
      </c>
      <c r="J58" s="26">
        <v>7520.20202020202</v>
      </c>
      <c r="K58" s="27">
        <f t="shared" si="0"/>
        <v>9752.6830454602</v>
      </c>
      <c r="L58" s="28">
        <f t="shared" si="2"/>
        <v>870914.595959596</v>
      </c>
      <c r="M58" s="18"/>
      <c r="N58" s="18" t="s">
        <v>24</v>
      </c>
      <c r="O58" s="14"/>
      <c r="Q58" s="3"/>
    </row>
    <row r="59" s="2" customFormat="1" ht="18" customHeight="1" spans="1:17">
      <c r="A59" s="14">
        <v>53</v>
      </c>
      <c r="B59" s="15" t="s">
        <v>20</v>
      </c>
      <c r="C59" s="16">
        <v>1501</v>
      </c>
      <c r="D59" s="16">
        <v>15</v>
      </c>
      <c r="E59" s="17" t="s">
        <v>22</v>
      </c>
      <c r="F59" s="17" t="s">
        <v>23</v>
      </c>
      <c r="G59" s="18">
        <v>120.04</v>
      </c>
      <c r="H59" s="18">
        <v>27.48</v>
      </c>
      <c r="I59" s="18">
        <v>92.56</v>
      </c>
      <c r="J59" s="26">
        <v>7515.15151515152</v>
      </c>
      <c r="K59" s="27">
        <f t="shared" si="0"/>
        <v>9746.31361148216</v>
      </c>
      <c r="L59" s="28">
        <f t="shared" si="2"/>
        <v>902118.787878788</v>
      </c>
      <c r="M59" s="18"/>
      <c r="N59" s="18" t="s">
        <v>24</v>
      </c>
      <c r="O59" s="14"/>
      <c r="Q59" s="3"/>
    </row>
    <row r="60" s="2" customFormat="1" ht="18" customHeight="1" spans="1:17">
      <c r="A60" s="14">
        <v>54</v>
      </c>
      <c r="B60" s="15" t="s">
        <v>20</v>
      </c>
      <c r="C60" s="16">
        <v>1502</v>
      </c>
      <c r="D60" s="16">
        <v>15</v>
      </c>
      <c r="E60" s="17" t="s">
        <v>25</v>
      </c>
      <c r="F60" s="17" t="s">
        <v>23</v>
      </c>
      <c r="G60" s="18">
        <v>91.85</v>
      </c>
      <c r="H60" s="18">
        <v>21.02</v>
      </c>
      <c r="I60" s="18">
        <v>70.83</v>
      </c>
      <c r="J60" s="26">
        <v>7368.68686868687</v>
      </c>
      <c r="K60" s="27">
        <f t="shared" si="0"/>
        <v>9555.46927698558</v>
      </c>
      <c r="L60" s="28">
        <f t="shared" si="2"/>
        <v>676813.888888889</v>
      </c>
      <c r="M60" s="18"/>
      <c r="N60" s="18" t="s">
        <v>24</v>
      </c>
      <c r="O60" s="14"/>
      <c r="Q60" s="3"/>
    </row>
    <row r="61" s="2" customFormat="1" ht="18" customHeight="1" spans="1:17">
      <c r="A61" s="14">
        <v>55</v>
      </c>
      <c r="B61" s="15" t="s">
        <v>20</v>
      </c>
      <c r="C61" s="16">
        <v>1503</v>
      </c>
      <c r="D61" s="16">
        <v>15</v>
      </c>
      <c r="E61" s="17" t="s">
        <v>25</v>
      </c>
      <c r="F61" s="17" t="s">
        <v>23</v>
      </c>
      <c r="G61" s="19">
        <v>90.4</v>
      </c>
      <c r="H61" s="18">
        <v>20.69</v>
      </c>
      <c r="I61" s="18">
        <v>69.71</v>
      </c>
      <c r="J61" s="26">
        <v>7419.19191919192</v>
      </c>
      <c r="K61" s="27">
        <f t="shared" si="0"/>
        <v>9621.21574372328</v>
      </c>
      <c r="L61" s="28">
        <f t="shared" si="2"/>
        <v>670694.94949495</v>
      </c>
      <c r="M61" s="18"/>
      <c r="N61" s="18" t="s">
        <v>24</v>
      </c>
      <c r="O61" s="14"/>
      <c r="Q61" s="3"/>
    </row>
    <row r="62" s="2" customFormat="1" ht="18" customHeight="1" spans="1:17">
      <c r="A62" s="14">
        <v>56</v>
      </c>
      <c r="B62" s="15" t="s">
        <v>20</v>
      </c>
      <c r="C62" s="16">
        <v>1504</v>
      </c>
      <c r="D62" s="16">
        <v>15</v>
      </c>
      <c r="E62" s="17" t="s">
        <v>22</v>
      </c>
      <c r="F62" s="17" t="s">
        <v>23</v>
      </c>
      <c r="G62" s="18">
        <v>115.81</v>
      </c>
      <c r="H62" s="18">
        <v>26.51</v>
      </c>
      <c r="I62" s="19">
        <v>89.3</v>
      </c>
      <c r="J62" s="26">
        <v>7520.20202020202</v>
      </c>
      <c r="K62" s="27">
        <f t="shared" si="0"/>
        <v>9752.6830454602</v>
      </c>
      <c r="L62" s="28">
        <f t="shared" si="2"/>
        <v>870914.595959596</v>
      </c>
      <c r="M62" s="18"/>
      <c r="N62" s="18" t="s">
        <v>24</v>
      </c>
      <c r="O62" s="14"/>
      <c r="Q62" s="3"/>
    </row>
    <row r="63" s="2" customFormat="1" ht="18" customHeight="1" spans="1:17">
      <c r="A63" s="14">
        <v>57</v>
      </c>
      <c r="B63" s="15" t="s">
        <v>20</v>
      </c>
      <c r="C63" s="16">
        <v>1601</v>
      </c>
      <c r="D63" s="16">
        <v>16</v>
      </c>
      <c r="E63" s="17" t="s">
        <v>22</v>
      </c>
      <c r="F63" s="17" t="s">
        <v>23</v>
      </c>
      <c r="G63" s="18">
        <v>120.04</v>
      </c>
      <c r="H63" s="18">
        <v>27.48</v>
      </c>
      <c r="I63" s="18">
        <v>92.56</v>
      </c>
      <c r="J63" s="26">
        <v>7515.15151515152</v>
      </c>
      <c r="K63" s="27">
        <f t="shared" si="0"/>
        <v>9746.31361148216</v>
      </c>
      <c r="L63" s="28">
        <f t="shared" si="2"/>
        <v>902118.787878788</v>
      </c>
      <c r="M63" s="18"/>
      <c r="N63" s="18" t="s">
        <v>24</v>
      </c>
      <c r="O63" s="14"/>
      <c r="Q63" s="3"/>
    </row>
    <row r="64" s="2" customFormat="1" ht="18" customHeight="1" spans="1:17">
      <c r="A64" s="14">
        <v>58</v>
      </c>
      <c r="B64" s="15" t="s">
        <v>20</v>
      </c>
      <c r="C64" s="16">
        <v>1602</v>
      </c>
      <c r="D64" s="16">
        <v>16</v>
      </c>
      <c r="E64" s="17" t="s">
        <v>25</v>
      </c>
      <c r="F64" s="17" t="s">
        <v>23</v>
      </c>
      <c r="G64" s="18">
        <v>91.85</v>
      </c>
      <c r="H64" s="18">
        <v>21.02</v>
      </c>
      <c r="I64" s="18">
        <v>70.83</v>
      </c>
      <c r="J64" s="26">
        <v>7368.68686868687</v>
      </c>
      <c r="K64" s="27">
        <f t="shared" si="0"/>
        <v>9555.46927698558</v>
      </c>
      <c r="L64" s="28">
        <f t="shared" si="2"/>
        <v>676813.888888889</v>
      </c>
      <c r="M64" s="18"/>
      <c r="N64" s="18" t="s">
        <v>24</v>
      </c>
      <c r="O64" s="14"/>
      <c r="Q64" s="3"/>
    </row>
    <row r="65" s="2" customFormat="1" ht="18" customHeight="1" spans="1:17">
      <c r="A65" s="14">
        <v>59</v>
      </c>
      <c r="B65" s="15" t="s">
        <v>20</v>
      </c>
      <c r="C65" s="16">
        <v>1603</v>
      </c>
      <c r="D65" s="16">
        <v>16</v>
      </c>
      <c r="E65" s="17" t="s">
        <v>25</v>
      </c>
      <c r="F65" s="17" t="s">
        <v>23</v>
      </c>
      <c r="G65" s="19">
        <v>90.4</v>
      </c>
      <c r="H65" s="18">
        <v>20.69</v>
      </c>
      <c r="I65" s="18">
        <v>69.71</v>
      </c>
      <c r="J65" s="26">
        <v>7419.19191919192</v>
      </c>
      <c r="K65" s="27">
        <f t="shared" si="0"/>
        <v>9621.21574372328</v>
      </c>
      <c r="L65" s="28">
        <f t="shared" si="2"/>
        <v>670694.94949495</v>
      </c>
      <c r="M65" s="18"/>
      <c r="N65" s="18" t="s">
        <v>24</v>
      </c>
      <c r="O65" s="14"/>
      <c r="Q65" s="3"/>
    </row>
    <row r="66" s="2" customFormat="1" ht="18" customHeight="1" spans="1:17">
      <c r="A66" s="14">
        <v>60</v>
      </c>
      <c r="B66" s="15" t="s">
        <v>20</v>
      </c>
      <c r="C66" s="16">
        <v>1604</v>
      </c>
      <c r="D66" s="16">
        <v>16</v>
      </c>
      <c r="E66" s="17" t="s">
        <v>22</v>
      </c>
      <c r="F66" s="17" t="s">
        <v>23</v>
      </c>
      <c r="G66" s="18">
        <v>115.81</v>
      </c>
      <c r="H66" s="18">
        <v>26.51</v>
      </c>
      <c r="I66" s="19">
        <v>89.3</v>
      </c>
      <c r="J66" s="26">
        <v>7520.20202020202</v>
      </c>
      <c r="K66" s="27">
        <f t="shared" si="0"/>
        <v>9752.6830454602</v>
      </c>
      <c r="L66" s="28">
        <f t="shared" si="2"/>
        <v>870914.595959596</v>
      </c>
      <c r="M66" s="18"/>
      <c r="N66" s="18" t="s">
        <v>24</v>
      </c>
      <c r="O66" s="14"/>
      <c r="Q66" s="3"/>
    </row>
    <row r="67" s="2" customFormat="1" ht="18" customHeight="1" spans="1:17">
      <c r="A67" s="14">
        <v>61</v>
      </c>
      <c r="B67" s="15" t="s">
        <v>20</v>
      </c>
      <c r="C67" s="16">
        <v>1701</v>
      </c>
      <c r="D67" s="16">
        <v>17</v>
      </c>
      <c r="E67" s="17" t="s">
        <v>22</v>
      </c>
      <c r="F67" s="17" t="s">
        <v>23</v>
      </c>
      <c r="G67" s="18">
        <v>120.04</v>
      </c>
      <c r="H67" s="18">
        <v>27.48</v>
      </c>
      <c r="I67" s="18">
        <v>92.56</v>
      </c>
      <c r="J67" s="26">
        <v>7515.15151515152</v>
      </c>
      <c r="K67" s="27">
        <f t="shared" si="0"/>
        <v>9746.31361148216</v>
      </c>
      <c r="L67" s="28">
        <f t="shared" si="2"/>
        <v>902118.787878788</v>
      </c>
      <c r="M67" s="18"/>
      <c r="N67" s="18" t="s">
        <v>24</v>
      </c>
      <c r="O67" s="14"/>
      <c r="Q67" s="3"/>
    </row>
    <row r="68" s="2" customFormat="1" ht="18" customHeight="1" spans="1:17">
      <c r="A68" s="14">
        <v>62</v>
      </c>
      <c r="B68" s="15" t="s">
        <v>20</v>
      </c>
      <c r="C68" s="16">
        <v>1702</v>
      </c>
      <c r="D68" s="16">
        <v>17</v>
      </c>
      <c r="E68" s="17" t="s">
        <v>25</v>
      </c>
      <c r="F68" s="17" t="s">
        <v>23</v>
      </c>
      <c r="G68" s="18">
        <v>91.85</v>
      </c>
      <c r="H68" s="18">
        <v>21.02</v>
      </c>
      <c r="I68" s="18">
        <v>70.83</v>
      </c>
      <c r="J68" s="26">
        <v>7368.68686868687</v>
      </c>
      <c r="K68" s="27">
        <f t="shared" si="0"/>
        <v>9555.46927698558</v>
      </c>
      <c r="L68" s="28">
        <f t="shared" si="2"/>
        <v>676813.888888889</v>
      </c>
      <c r="M68" s="18"/>
      <c r="N68" s="18" t="s">
        <v>24</v>
      </c>
      <c r="O68" s="14"/>
      <c r="Q68" s="3"/>
    </row>
    <row r="69" s="2" customFormat="1" ht="18" customHeight="1" spans="1:17">
      <c r="A69" s="14">
        <v>63</v>
      </c>
      <c r="B69" s="15" t="s">
        <v>20</v>
      </c>
      <c r="C69" s="16">
        <v>1703</v>
      </c>
      <c r="D69" s="16">
        <v>17</v>
      </c>
      <c r="E69" s="17" t="s">
        <v>25</v>
      </c>
      <c r="F69" s="17" t="s">
        <v>23</v>
      </c>
      <c r="G69" s="19">
        <v>90.4</v>
      </c>
      <c r="H69" s="18">
        <v>20.69</v>
      </c>
      <c r="I69" s="18">
        <v>69.71</v>
      </c>
      <c r="J69" s="26">
        <v>7419.19191919192</v>
      </c>
      <c r="K69" s="27">
        <f t="shared" si="0"/>
        <v>9621.21574372328</v>
      </c>
      <c r="L69" s="28">
        <f t="shared" si="2"/>
        <v>670694.94949495</v>
      </c>
      <c r="M69" s="18"/>
      <c r="N69" s="18" t="s">
        <v>24</v>
      </c>
      <c r="O69" s="14"/>
      <c r="Q69" s="3"/>
    </row>
    <row r="70" s="2" customFormat="1" ht="18" customHeight="1" spans="1:17">
      <c r="A70" s="14">
        <v>64</v>
      </c>
      <c r="B70" s="15" t="s">
        <v>20</v>
      </c>
      <c r="C70" s="16">
        <v>1704</v>
      </c>
      <c r="D70" s="16">
        <v>17</v>
      </c>
      <c r="E70" s="17" t="s">
        <v>22</v>
      </c>
      <c r="F70" s="17" t="s">
        <v>23</v>
      </c>
      <c r="G70" s="18">
        <v>115.81</v>
      </c>
      <c r="H70" s="18">
        <v>26.51</v>
      </c>
      <c r="I70" s="19">
        <v>89.3</v>
      </c>
      <c r="J70" s="26">
        <v>7520.20202020202</v>
      </c>
      <c r="K70" s="27">
        <f t="shared" si="0"/>
        <v>9752.6830454602</v>
      </c>
      <c r="L70" s="28">
        <f t="shared" si="2"/>
        <v>870914.595959596</v>
      </c>
      <c r="M70" s="18"/>
      <c r="N70" s="18" t="s">
        <v>24</v>
      </c>
      <c r="O70" s="14"/>
      <c r="Q70" s="3"/>
    </row>
    <row r="71" s="2" customFormat="1" ht="18" customHeight="1" spans="1:17">
      <c r="A71" s="14">
        <v>65</v>
      </c>
      <c r="B71" s="15" t="s">
        <v>20</v>
      </c>
      <c r="C71" s="16">
        <v>1801</v>
      </c>
      <c r="D71" s="16">
        <v>18</v>
      </c>
      <c r="E71" s="17" t="s">
        <v>22</v>
      </c>
      <c r="F71" s="17" t="s">
        <v>23</v>
      </c>
      <c r="G71" s="18">
        <v>120.04</v>
      </c>
      <c r="H71" s="18">
        <v>27.48</v>
      </c>
      <c r="I71" s="18">
        <v>92.56</v>
      </c>
      <c r="J71" s="26">
        <v>7424.24242424243</v>
      </c>
      <c r="K71" s="27">
        <f t="shared" si="0"/>
        <v>9628.41465650455</v>
      </c>
      <c r="L71" s="28">
        <f t="shared" si="2"/>
        <v>891206.060606061</v>
      </c>
      <c r="M71" s="18"/>
      <c r="N71" s="18" t="s">
        <v>24</v>
      </c>
      <c r="O71" s="14"/>
      <c r="Q71" s="3"/>
    </row>
    <row r="72" s="2" customFormat="1" ht="18" customHeight="1" spans="1:17">
      <c r="A72" s="14">
        <v>66</v>
      </c>
      <c r="B72" s="15" t="s">
        <v>20</v>
      </c>
      <c r="C72" s="16">
        <v>1802</v>
      </c>
      <c r="D72" s="16">
        <v>18</v>
      </c>
      <c r="E72" s="17" t="s">
        <v>25</v>
      </c>
      <c r="F72" s="17" t="s">
        <v>23</v>
      </c>
      <c r="G72" s="18">
        <v>91.85</v>
      </c>
      <c r="H72" s="18">
        <v>21.02</v>
      </c>
      <c r="I72" s="18">
        <v>70.83</v>
      </c>
      <c r="J72" s="26">
        <v>7323.23232323233</v>
      </c>
      <c r="K72" s="27">
        <f t="shared" ref="K72:K86" si="3">L72/I72</f>
        <v>9496.52532668205</v>
      </c>
      <c r="L72" s="28">
        <f t="shared" si="2"/>
        <v>672638.888888889</v>
      </c>
      <c r="M72" s="18"/>
      <c r="N72" s="18" t="s">
        <v>24</v>
      </c>
      <c r="O72" s="14"/>
      <c r="Q72" s="3"/>
    </row>
    <row r="73" s="2" customFormat="1" ht="18" customHeight="1" spans="1:17">
      <c r="A73" s="14">
        <v>67</v>
      </c>
      <c r="B73" s="15" t="s">
        <v>20</v>
      </c>
      <c r="C73" s="16">
        <v>1803</v>
      </c>
      <c r="D73" s="16">
        <v>18</v>
      </c>
      <c r="E73" s="17" t="s">
        <v>25</v>
      </c>
      <c r="F73" s="17" t="s">
        <v>23</v>
      </c>
      <c r="G73" s="19">
        <v>90.4</v>
      </c>
      <c r="H73" s="18">
        <v>20.69</v>
      </c>
      <c r="I73" s="18">
        <v>69.71</v>
      </c>
      <c r="J73" s="26">
        <v>7373.73737373738</v>
      </c>
      <c r="K73" s="27">
        <f t="shared" si="3"/>
        <v>9562.27024223008</v>
      </c>
      <c r="L73" s="28">
        <f t="shared" si="2"/>
        <v>666585.858585859</v>
      </c>
      <c r="M73" s="18"/>
      <c r="N73" s="18" t="s">
        <v>24</v>
      </c>
      <c r="O73" s="14"/>
      <c r="Q73" s="3"/>
    </row>
    <row r="74" s="2" customFormat="1" ht="18" customHeight="1" spans="1:17">
      <c r="A74" s="14">
        <v>68</v>
      </c>
      <c r="B74" s="15" t="s">
        <v>20</v>
      </c>
      <c r="C74" s="16">
        <v>1804</v>
      </c>
      <c r="D74" s="16">
        <v>18</v>
      </c>
      <c r="E74" s="17" t="s">
        <v>22</v>
      </c>
      <c r="F74" s="17" t="s">
        <v>23</v>
      </c>
      <c r="G74" s="18">
        <v>115.81</v>
      </c>
      <c r="H74" s="18">
        <v>26.51</v>
      </c>
      <c r="I74" s="19">
        <v>89.3</v>
      </c>
      <c r="J74" s="26">
        <v>7474.74747474747</v>
      </c>
      <c r="K74" s="27">
        <f t="shared" si="3"/>
        <v>9693.73465902021</v>
      </c>
      <c r="L74" s="28">
        <f t="shared" si="2"/>
        <v>865650.505050504</v>
      </c>
      <c r="M74" s="18"/>
      <c r="N74" s="18" t="s">
        <v>24</v>
      </c>
      <c r="O74" s="14"/>
      <c r="Q74" s="3"/>
    </row>
    <row r="75" s="2" customFormat="1" ht="18" customHeight="1" spans="1:17">
      <c r="A75" s="14">
        <v>69</v>
      </c>
      <c r="B75" s="15" t="s">
        <v>20</v>
      </c>
      <c r="C75" s="16">
        <v>1901</v>
      </c>
      <c r="D75" s="16">
        <v>19</v>
      </c>
      <c r="E75" s="17" t="s">
        <v>22</v>
      </c>
      <c r="F75" s="17" t="s">
        <v>23</v>
      </c>
      <c r="G75" s="18">
        <v>120.04</v>
      </c>
      <c r="H75" s="18">
        <v>27.48</v>
      </c>
      <c r="I75" s="18">
        <v>92.56</v>
      </c>
      <c r="J75" s="26">
        <v>7545.45454545454</v>
      </c>
      <c r="K75" s="27">
        <f t="shared" si="3"/>
        <v>9785.61326314135</v>
      </c>
      <c r="L75" s="28">
        <f t="shared" si="2"/>
        <v>905756.363636363</v>
      </c>
      <c r="M75" s="18"/>
      <c r="N75" s="18" t="s">
        <v>24</v>
      </c>
      <c r="O75" s="14"/>
      <c r="Q75" s="3"/>
    </row>
    <row r="76" s="2" customFormat="1" ht="18" customHeight="1" spans="1:17">
      <c r="A76" s="14">
        <v>70</v>
      </c>
      <c r="B76" s="15" t="s">
        <v>20</v>
      </c>
      <c r="C76" s="16">
        <v>1902</v>
      </c>
      <c r="D76" s="16">
        <v>19</v>
      </c>
      <c r="E76" s="17" t="s">
        <v>25</v>
      </c>
      <c r="F76" s="17" t="s">
        <v>23</v>
      </c>
      <c r="G76" s="18">
        <v>91.85</v>
      </c>
      <c r="H76" s="18">
        <v>21.02</v>
      </c>
      <c r="I76" s="18">
        <v>70.83</v>
      </c>
      <c r="J76" s="26">
        <v>7383.83838383839</v>
      </c>
      <c r="K76" s="27">
        <f t="shared" si="3"/>
        <v>9575.11726042011</v>
      </c>
      <c r="L76" s="28">
        <f t="shared" si="2"/>
        <v>678205.555555556</v>
      </c>
      <c r="M76" s="18"/>
      <c r="N76" s="18" t="s">
        <v>24</v>
      </c>
      <c r="O76" s="14"/>
      <c r="Q76" s="3"/>
    </row>
    <row r="77" s="2" customFormat="1" ht="18" customHeight="1" spans="1:17">
      <c r="A77" s="14">
        <v>71</v>
      </c>
      <c r="B77" s="15" t="s">
        <v>20</v>
      </c>
      <c r="C77" s="16">
        <v>1903</v>
      </c>
      <c r="D77" s="16">
        <v>19</v>
      </c>
      <c r="E77" s="17" t="s">
        <v>25</v>
      </c>
      <c r="F77" s="17" t="s">
        <v>23</v>
      </c>
      <c r="G77" s="19">
        <v>90.4</v>
      </c>
      <c r="H77" s="18">
        <v>20.69</v>
      </c>
      <c r="I77" s="18">
        <v>69.71</v>
      </c>
      <c r="J77" s="26">
        <v>7434.34343434344</v>
      </c>
      <c r="K77" s="27">
        <f t="shared" si="3"/>
        <v>9640.86424422102</v>
      </c>
      <c r="L77" s="28">
        <f t="shared" si="2"/>
        <v>672064.646464647</v>
      </c>
      <c r="M77" s="18"/>
      <c r="N77" s="18" t="s">
        <v>24</v>
      </c>
      <c r="O77" s="14"/>
      <c r="Q77" s="3"/>
    </row>
    <row r="78" s="2" customFormat="1" ht="18" customHeight="1" spans="1:17">
      <c r="A78" s="14">
        <v>72</v>
      </c>
      <c r="B78" s="15" t="s">
        <v>20</v>
      </c>
      <c r="C78" s="16">
        <v>1904</v>
      </c>
      <c r="D78" s="16">
        <v>19</v>
      </c>
      <c r="E78" s="17" t="s">
        <v>22</v>
      </c>
      <c r="F78" s="17" t="s">
        <v>23</v>
      </c>
      <c r="G78" s="18">
        <v>115.81</v>
      </c>
      <c r="H78" s="18">
        <v>26.51</v>
      </c>
      <c r="I78" s="19">
        <v>89.3</v>
      </c>
      <c r="J78" s="26">
        <v>7535.35353535353</v>
      </c>
      <c r="K78" s="27">
        <f t="shared" si="3"/>
        <v>9772.33250760686</v>
      </c>
      <c r="L78" s="28">
        <f t="shared" si="2"/>
        <v>872669.292929292</v>
      </c>
      <c r="M78" s="18"/>
      <c r="N78" s="18" t="s">
        <v>24</v>
      </c>
      <c r="O78" s="14"/>
      <c r="Q78" s="3"/>
    </row>
    <row r="79" s="2" customFormat="1" ht="18" customHeight="1" spans="1:17">
      <c r="A79" s="14">
        <v>73</v>
      </c>
      <c r="B79" s="15" t="s">
        <v>20</v>
      </c>
      <c r="C79" s="16">
        <v>2001</v>
      </c>
      <c r="D79" s="16">
        <v>20</v>
      </c>
      <c r="E79" s="17" t="s">
        <v>22</v>
      </c>
      <c r="F79" s="17" t="s">
        <v>23</v>
      </c>
      <c r="G79" s="18">
        <v>120.04</v>
      </c>
      <c r="H79" s="18">
        <v>27.48</v>
      </c>
      <c r="I79" s="18">
        <v>92.56</v>
      </c>
      <c r="J79" s="26">
        <v>7545.45454545454</v>
      </c>
      <c r="K79" s="27">
        <f t="shared" si="3"/>
        <v>9785.61326314135</v>
      </c>
      <c r="L79" s="28">
        <f t="shared" si="2"/>
        <v>905756.363636363</v>
      </c>
      <c r="M79" s="18"/>
      <c r="N79" s="18" t="s">
        <v>24</v>
      </c>
      <c r="O79" s="14"/>
      <c r="Q79" s="3"/>
    </row>
    <row r="80" s="2" customFormat="1" ht="18" customHeight="1" spans="1:17">
      <c r="A80" s="14">
        <v>74</v>
      </c>
      <c r="B80" s="15" t="s">
        <v>20</v>
      </c>
      <c r="C80" s="16">
        <v>2002</v>
      </c>
      <c r="D80" s="16">
        <v>20</v>
      </c>
      <c r="E80" s="17" t="s">
        <v>25</v>
      </c>
      <c r="F80" s="17" t="s">
        <v>23</v>
      </c>
      <c r="G80" s="18">
        <v>91.85</v>
      </c>
      <c r="H80" s="18">
        <v>21.02</v>
      </c>
      <c r="I80" s="18">
        <v>70.83</v>
      </c>
      <c r="J80" s="26">
        <v>7383.83838383839</v>
      </c>
      <c r="K80" s="27">
        <f t="shared" si="3"/>
        <v>9575.11726042011</v>
      </c>
      <c r="L80" s="28">
        <f t="shared" si="2"/>
        <v>678205.555555556</v>
      </c>
      <c r="M80" s="18"/>
      <c r="N80" s="18" t="s">
        <v>24</v>
      </c>
      <c r="O80" s="14"/>
      <c r="Q80" s="3"/>
    </row>
    <row r="81" s="2" customFormat="1" ht="18" customHeight="1" spans="1:17">
      <c r="A81" s="14">
        <v>75</v>
      </c>
      <c r="B81" s="15" t="s">
        <v>20</v>
      </c>
      <c r="C81" s="16">
        <v>2003</v>
      </c>
      <c r="D81" s="16">
        <v>20</v>
      </c>
      <c r="E81" s="17" t="s">
        <v>25</v>
      </c>
      <c r="F81" s="17" t="s">
        <v>23</v>
      </c>
      <c r="G81" s="19">
        <v>90.4</v>
      </c>
      <c r="H81" s="18">
        <v>20.69</v>
      </c>
      <c r="I81" s="18">
        <v>69.71</v>
      </c>
      <c r="J81" s="26">
        <v>7313.13131313131</v>
      </c>
      <c r="K81" s="27">
        <f t="shared" si="3"/>
        <v>9483.67624023914</v>
      </c>
      <c r="L81" s="28">
        <f t="shared" si="2"/>
        <v>661107.07070707</v>
      </c>
      <c r="M81" s="18"/>
      <c r="N81" s="18" t="s">
        <v>24</v>
      </c>
      <c r="O81" s="14"/>
      <c r="Q81" s="3"/>
    </row>
    <row r="82" s="2" customFormat="1" ht="18" customHeight="1" spans="1:17">
      <c r="A82" s="14">
        <v>76</v>
      </c>
      <c r="B82" s="15" t="s">
        <v>20</v>
      </c>
      <c r="C82" s="16">
        <v>2004</v>
      </c>
      <c r="D82" s="16">
        <v>20</v>
      </c>
      <c r="E82" s="17" t="s">
        <v>22</v>
      </c>
      <c r="F82" s="17" t="s">
        <v>23</v>
      </c>
      <c r="G82" s="18">
        <v>115.81</v>
      </c>
      <c r="H82" s="18">
        <v>26.51</v>
      </c>
      <c r="I82" s="19">
        <v>89.3</v>
      </c>
      <c r="J82" s="26">
        <v>7535.35353535353</v>
      </c>
      <c r="K82" s="27">
        <f t="shared" si="3"/>
        <v>9772.33250760686</v>
      </c>
      <c r="L82" s="28">
        <f t="shared" si="2"/>
        <v>872669.292929292</v>
      </c>
      <c r="M82" s="18"/>
      <c r="N82" s="18" t="s">
        <v>24</v>
      </c>
      <c r="O82" s="14"/>
      <c r="Q82" s="3"/>
    </row>
    <row r="83" s="2" customFormat="1" ht="18" customHeight="1" spans="1:17">
      <c r="A83" s="14">
        <v>77</v>
      </c>
      <c r="B83" s="15" t="s">
        <v>20</v>
      </c>
      <c r="C83" s="16">
        <v>2101</v>
      </c>
      <c r="D83" s="16">
        <v>21</v>
      </c>
      <c r="E83" s="17" t="s">
        <v>22</v>
      </c>
      <c r="F83" s="17" t="s">
        <v>23</v>
      </c>
      <c r="G83" s="18">
        <v>111.84</v>
      </c>
      <c r="H83" s="19">
        <v>25.6</v>
      </c>
      <c r="I83" s="18">
        <v>86.24</v>
      </c>
      <c r="J83" s="26">
        <v>7303.0303030303</v>
      </c>
      <c r="K83" s="27">
        <f t="shared" si="3"/>
        <v>9470.90571765896</v>
      </c>
      <c r="L83" s="28">
        <f t="shared" si="2"/>
        <v>816770.909090909</v>
      </c>
      <c r="M83" s="18"/>
      <c r="N83" s="18" t="s">
        <v>24</v>
      </c>
      <c r="O83" s="14"/>
      <c r="Q83" s="3"/>
    </row>
    <row r="84" s="2" customFormat="1" ht="18" customHeight="1" spans="1:17">
      <c r="A84" s="14">
        <v>78</v>
      </c>
      <c r="B84" s="15" t="s">
        <v>20</v>
      </c>
      <c r="C84" s="16">
        <v>2102</v>
      </c>
      <c r="D84" s="16">
        <v>21</v>
      </c>
      <c r="E84" s="17" t="s">
        <v>25</v>
      </c>
      <c r="F84" s="17" t="s">
        <v>23</v>
      </c>
      <c r="G84" s="18">
        <v>121.71</v>
      </c>
      <c r="H84" s="18">
        <v>27.86</v>
      </c>
      <c r="I84" s="18">
        <v>93.85</v>
      </c>
      <c r="J84" s="26">
        <v>7262.62626262626</v>
      </c>
      <c r="K84" s="27">
        <f t="shared" si="3"/>
        <v>9418.58542806864</v>
      </c>
      <c r="L84" s="28">
        <f t="shared" si="2"/>
        <v>883934.242424242</v>
      </c>
      <c r="M84" s="18"/>
      <c r="N84" s="18" t="s">
        <v>24</v>
      </c>
      <c r="O84" s="14"/>
      <c r="Q84" s="3"/>
    </row>
    <row r="85" s="2" customFormat="1" ht="18" customHeight="1" spans="1:17">
      <c r="A85" s="14">
        <v>79</v>
      </c>
      <c r="B85" s="15" t="s">
        <v>20</v>
      </c>
      <c r="C85" s="16">
        <v>2104</v>
      </c>
      <c r="D85" s="16">
        <v>21</v>
      </c>
      <c r="E85" s="17" t="s">
        <v>22</v>
      </c>
      <c r="F85" s="17" t="s">
        <v>23</v>
      </c>
      <c r="G85" s="18">
        <v>107.66</v>
      </c>
      <c r="H85" s="18">
        <v>24.64</v>
      </c>
      <c r="I85" s="18">
        <v>83.02</v>
      </c>
      <c r="J85" s="26">
        <v>7414.14141414141</v>
      </c>
      <c r="K85" s="27">
        <f t="shared" si="3"/>
        <v>9614.62857921542</v>
      </c>
      <c r="L85" s="28">
        <f t="shared" si="2"/>
        <v>798206.464646464</v>
      </c>
      <c r="M85" s="18"/>
      <c r="N85" s="18" t="s">
        <v>24</v>
      </c>
      <c r="O85" s="14"/>
      <c r="Q85" s="3"/>
    </row>
    <row r="86" customHeight="1" spans="1:15">
      <c r="A86" s="29" t="s">
        <v>32</v>
      </c>
      <c r="B86" s="29"/>
      <c r="C86" s="29"/>
      <c r="D86" s="29"/>
      <c r="E86" s="29"/>
      <c r="F86" s="29"/>
      <c r="G86" s="30">
        <f>SUM(G7:G85)</f>
        <v>8347.18</v>
      </c>
      <c r="H86" s="30">
        <f>SUM(H7:H85)</f>
        <v>1910.61</v>
      </c>
      <c r="I86" s="30">
        <f>SUM(I7:I85)</f>
        <v>6436.57</v>
      </c>
      <c r="J86" s="33">
        <f>L86/G86</f>
        <v>7423.51084952394</v>
      </c>
      <c r="K86" s="33">
        <f t="shared" si="3"/>
        <v>9627.08108401357</v>
      </c>
      <c r="L86" s="34">
        <f>SUM(L7:L85)</f>
        <v>61965381.2929293</v>
      </c>
      <c r="M86" s="30"/>
      <c r="N86" s="35"/>
      <c r="O86" s="29"/>
    </row>
    <row r="87" customHeight="1" spans="1:15">
      <c r="A87" s="15" t="s">
        <v>33</v>
      </c>
      <c r="B87" s="15"/>
      <c r="C87" s="15"/>
      <c r="D87" s="15"/>
      <c r="E87" s="15"/>
      <c r="F87" s="15"/>
      <c r="G87" s="15"/>
      <c r="H87" s="15"/>
      <c r="I87" s="15"/>
      <c r="J87" s="36"/>
      <c r="K87" s="36"/>
      <c r="L87" s="15"/>
      <c r="M87" s="15"/>
      <c r="N87" s="15"/>
      <c r="O87" s="15"/>
    </row>
    <row r="88" ht="38.25" customHeight="1" spans="1:15">
      <c r="A88" s="31"/>
      <c r="B88" s="32"/>
      <c r="C88" s="32"/>
      <c r="D88" s="32"/>
      <c r="E88" s="32"/>
      <c r="F88" s="32"/>
      <c r="G88" s="32"/>
      <c r="H88" s="32"/>
      <c r="I88" s="32"/>
      <c r="J88" s="37"/>
      <c r="K88" s="37"/>
      <c r="L88" s="32"/>
      <c r="M88" s="32"/>
      <c r="N88" s="32"/>
      <c r="O88" s="32"/>
    </row>
  </sheetData>
  <autoFilter xmlns:etc="http://www.wps.cn/officeDocument/2017/etCustomData" ref="A6:Q88" etc:filterBottomFollowUsedRange="0">
    <extLst/>
  </autoFilter>
  <mergeCells count="20">
    <mergeCell ref="A1:B1"/>
    <mergeCell ref="A2:O2"/>
    <mergeCell ref="A86:F86"/>
    <mergeCell ref="A87:O87"/>
    <mergeCell ref="A88:O8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236111111111111" right="0.236111111111111" top="0.393055555555556" bottom="0.393055555555556" header="0.314583333333333" footer="0.31458333333333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1栋备案价表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Jimmy</cp:lastModifiedBy>
  <dcterms:created xsi:type="dcterms:W3CDTF">2006-09-16T00:00:00Z</dcterms:created>
  <cp:lastPrinted>2022-01-12T02:11:00Z</cp:lastPrinted>
  <dcterms:modified xsi:type="dcterms:W3CDTF">2025-08-11T06:21:36Z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63A3A6DA54AD473EB5D593052F76E5D6_13</vt:lpwstr>
  </property>
</Properties>
</file>