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5栋(备案价)" sheetId="5" r:id="rId1"/>
  </sheets>
  <definedNames>
    <definedName name="_xlnm.Print_Titles" localSheetId="0">'15栋(备案价)'!$4:$5</definedName>
    <definedName name="_xlnm._FilterDatabase" localSheetId="0" hidden="1">'15栋(备案价)'!$A$1:$N$27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<sst xmlns="http://schemas.openxmlformats.org/spreadsheetml/2006/main" count="38" uniqueCount="31">
  <si>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附件2</t>
  </si>
  <si>
    <t>清远市新建商品住房销售价格备案表（8月份）</t>
  </si>
  <si>
    <t>房地产开发企业名称或中介服务机构名称：清远市名德房地产开发有限公司</t>
  </si>
  <si>
    <t>项目(楼盘)名称：名德幸福里16号楼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</si>
  <si>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</si>
  <si>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</si>
  <si>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</si>
  <si>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</si>
  <si>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</si>
  <si>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</si>
  <si>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</si>
  <si>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</si>
  <si>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</si>
  <si>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</si>
  <si>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</si>
  <si>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</si>
  <si>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销售
状态</t>
  </si>
  <si>
    <t>备注</t>
  </si>
  <si>
    <t>16号楼</t>
  </si>
  <si>
    <t>一房一厅一卫</t>
  </si>
  <si>
    <t>3米</t>
  </si>
  <si>
    <t>未售</t>
  </si>
  <si>
    <t>三房两厅两卫</t>
  </si>
  <si>
    <t>本楼栋总面积/均价</t>
  </si>
  <si>
    <t xml:space="preserve">   本栋销售住宅共90套，未售3套，销售住宅总建筑面积：295.25㎡，套内面积：247.9㎡，分摊面积：47.35㎡，销售均价：5969.51元/㎡（建筑面积）、7109.71元/㎡（套内建筑面积）。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</si>
  <si>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</si>
  <si>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</si>
  <si>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</t>
  </si>
  <si>
    <t>价格举报投诉电话：12345</t>
  </si>
  <si>
    <t>企业投诉电话：</t>
  </si>
  <si>
    <t>本表一式叁份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</si>
</sst>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  <numFmt numFmtId="178" formatCode="0.00_ "/>
  </numFmts>
  <fonts count="31">
    <font>
      <sz val="12"/>
      <name val="宋体"/>
      <charset val="134"/>
    </font>
    <font>
      <sz val="14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b/>
      <sz val="20"/>
      <color theme="1"/>
      <name val="方正小标宋简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Times New Roma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176" fontId="1" fillId="2" borderId="0" xfId="0" applyNumberFormat="1" applyFont="1" applyFill="1">
      <alignment vertical="center"/>
    </xf>
    <xf numFmtId="177" fontId="1" fillId="2" borderId="0" xfId="0" applyNumberFormat="1" applyFont="1" applyFill="1">
      <alignment vertical="center"/>
    </xf>
    <xf numFmtId="3" fontId="1" fillId="2" borderId="0" xfId="0" applyNumberFormat="1" applyFont="1" applyFill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176" fontId="3" fillId="2" borderId="0" xfId="0" applyNumberFormat="1" applyFont="1" applyFill="1">
      <alignment vertical="center"/>
    </xf>
    <xf numFmtId="177" fontId="3" fillId="2" borderId="0" xfId="0" applyNumberFormat="1" applyFont="1" applyFill="1">
      <alignment vertical="center"/>
    </xf>
    <xf numFmtId="3" fontId="3" fillId="2" borderId="0" xfId="0" applyNumberFormat="1" applyFont="1" applyFill="1">
      <alignment vertical="center"/>
    </xf>
    <xf numFmtId="176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left" vertical="center"/>
    </xf>
    <xf numFmtId="177" fontId="7" fillId="2" borderId="0" xfId="0" applyNumberFormat="1" applyFont="1" applyFill="1">
      <alignment vertical="center"/>
    </xf>
    <xf numFmtId="0" fontId="11" fillId="2" borderId="0" xfId="0" applyFont="1" applyFill="1">
      <alignment vertical="center"/>
    </xf>
    <xf numFmtId="3" fontId="11" fillId="2" borderId="0" xfId="0" applyNumberFormat="1" applyFont="1" applyFill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Alignment="1">
      <alignment horizontal="center" vertical="center"/>
    </xf>
    <xf numFmtId="177" fontId="0" fillId="2" borderId="7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/>
    </xf>
    <xf numFmtId="176" fontId="0" fillId="2" borderId="4" xfId="0" applyNumberFormat="1" applyFill="1" applyBorder="1" applyAlignment="1">
      <alignment vertical="center" wrapText="1"/>
    </xf>
    <xf numFmtId="3" fontId="0" fillId="2" borderId="8" xfId="0" applyNumberFormat="1" applyFill="1" applyBorder="1" applyAlignment="1">
      <alignment vertical="center" wrapText="1"/>
    </xf>
    <xf numFmtId="176" fontId="0" fillId="2" borderId="5" xfId="0" applyNumberFormat="1" applyFill="1" applyBorder="1" applyAlignment="1">
      <alignment horizontal="left" vertical="center"/>
    </xf>
    <xf numFmtId="3" fontId="0" fillId="2" borderId="5" xfId="0" applyNumberFormat="1" applyFill="1" applyBorder="1" applyAlignment="1">
      <alignment horizontal="left" vertical="center"/>
    </xf>
    <xf numFmtId="176" fontId="10" fillId="2" borderId="0" xfId="0" applyNumberFormat="1" applyFont="1" applyFill="1" applyAlignment="1">
      <alignment horizontal="left" vertical="center" wrapText="1"/>
    </xf>
    <xf numFmtId="3" fontId="10" fillId="2" borderId="0" xfId="0" applyNumberFormat="1" applyFont="1" applyFill="1" applyAlignment="1">
      <alignment vertical="center" wrapText="1"/>
    </xf>
    <xf numFmtId="176" fontId="10" fillId="2" borderId="0" xfId="0" applyNumberFormat="1" applyFont="1" applyFill="1" applyAlignment="1">
      <alignment vertical="center" wrapText="1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6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3" fontId="0" fillId="2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abSelected="1" zoomScale="80" zoomScaleNormal="80" zoomScaleSheetLayoutView="60" workbookViewId="0">
      <pane ySplit="5" topLeftCell="A6" activePane="bottomLeft" state="frozen"/>
      <selection/>
      <selection pane="bottomLeft" activeCell="R19" sqref="R19"/>
    </sheetView>
  </sheetViews>
  <sheetFormatPr defaultColWidth="9" defaultRowHeight="25" customHeight="1"/>
  <cols>
    <col min="1" max="1" width="5.125" style="1" customWidth="1"/>
    <col min="2" max="2" width="11.5583333333333" style="1" customWidth="1"/>
    <col min="3" max="4" width="6.09166666666667" style="1" customWidth="1"/>
    <col min="5" max="5" width="16.5583333333333" style="1" customWidth="1"/>
    <col min="6" max="6" width="6.125" style="1" customWidth="1"/>
    <col min="7" max="7" width="9.625" style="1" customWidth="1"/>
    <col min="8" max="8" width="9.125" style="1"/>
    <col min="9" max="9" width="8.5" style="1" customWidth="1"/>
    <col min="10" max="10" width="10.625" style="5" customWidth="1"/>
    <col min="11" max="11" width="11.125" style="1" customWidth="1"/>
    <col min="12" max="12" width="12.5" style="6" customWidth="1"/>
    <col min="13" max="13" width="13.9" style="1" customWidth="1"/>
    <col min="14" max="14" width="6.70833333333333" style="7" customWidth="1"/>
    <col min="15" max="15" width="19.525" style="8" customWidth="1"/>
    <col min="16" max="19" width="12.625" style="1"/>
    <col min="20" max="16384" width="9" style="1"/>
  </cols>
  <sheetData>
    <row r="1" s="1" customFormat="1" ht="17" customHeight="1" spans="1:19">
      <c r="A1" s="9" t="s">
        <v>0</v>
      </c>
      <c r="B1" s="9"/>
      <c r="C1" s="10"/>
      <c r="D1" s="10"/>
      <c r="E1" s="10"/>
      <c r="F1" s="10"/>
      <c r="G1" s="10"/>
      <c r="H1" s="10"/>
      <c r="I1" s="10"/>
      <c r="J1" s="29"/>
      <c r="K1" s="10"/>
      <c r="L1" s="30"/>
      <c r="M1" s="10"/>
      <c r="N1" s="31"/>
      <c r="O1" s="8"/>
      <c r="S1" s="3"/>
    </row>
    <row r="2" s="2" customFormat="1" ht="24" customHeight="1" spans="1:1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32"/>
      <c r="K2" s="11"/>
      <c r="L2" s="11"/>
      <c r="M2" s="11"/>
      <c r="N2" s="33"/>
      <c r="O2" s="34"/>
      <c r="S2" s="3"/>
    </row>
    <row r="3" s="2" customFormat="1" ht="15" customHeight="1" spans="1:19">
      <c r="A3" s="12" t="s">
        <v>2</v>
      </c>
      <c r="B3" s="12"/>
      <c r="C3" s="12"/>
      <c r="D3" s="12"/>
      <c r="E3" s="12"/>
      <c r="F3" s="12"/>
      <c r="G3" s="13"/>
      <c r="H3" s="13"/>
      <c r="I3" s="12" t="s">
        <v>3</v>
      </c>
      <c r="J3" s="35"/>
      <c r="K3" s="12"/>
      <c r="L3" s="36"/>
      <c r="M3" s="37"/>
      <c r="N3" s="38"/>
      <c r="O3" s="34"/>
      <c r="S3" s="3"/>
    </row>
    <row r="4" s="2" customFormat="1" ht="30.75" customHeight="1" spans="1:19">
      <c r="A4" s="14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39" t="s">
        <v>12</v>
      </c>
      <c r="J4" s="40" t="s">
        <v>13</v>
      </c>
      <c r="K4" s="15" t="s">
        <v>14</v>
      </c>
      <c r="L4" s="41" t="s">
        <v>15</v>
      </c>
      <c r="M4" s="15" t="s">
        <v>16</v>
      </c>
      <c r="N4" s="42" t="s">
        <v>17</v>
      </c>
      <c r="O4" s="34"/>
      <c r="S4" s="3"/>
    </row>
    <row r="5" s="2" customFormat="1" ht="15" customHeight="1" spans="1:19">
      <c r="A5" s="14"/>
      <c r="B5" s="15"/>
      <c r="C5" s="15"/>
      <c r="D5" s="15"/>
      <c r="E5" s="15"/>
      <c r="F5" s="15"/>
      <c r="G5" s="15"/>
      <c r="H5" s="15"/>
      <c r="I5" s="43"/>
      <c r="J5" s="40"/>
      <c r="K5" s="15"/>
      <c r="L5" s="44"/>
      <c r="M5" s="15"/>
      <c r="N5" s="42"/>
      <c r="O5" s="34"/>
      <c r="S5" s="3"/>
    </row>
    <row r="6" s="3" customFormat="1" ht="22" customHeight="1" spans="1:15">
      <c r="A6" s="16">
        <v>1</v>
      </c>
      <c r="B6" s="17" t="s">
        <v>18</v>
      </c>
      <c r="C6" s="18">
        <v>603</v>
      </c>
      <c r="D6" s="17">
        <v>6</v>
      </c>
      <c r="E6" s="19" t="s">
        <v>19</v>
      </c>
      <c r="F6" s="19" t="s">
        <v>20</v>
      </c>
      <c r="G6" s="16">
        <v>57.27</v>
      </c>
      <c r="H6" s="16">
        <v>9.18</v>
      </c>
      <c r="I6" s="16">
        <v>48.09</v>
      </c>
      <c r="J6" s="18">
        <v>6833</v>
      </c>
      <c r="K6" s="18">
        <f>L6/I6</f>
        <v>8137.36556456644</v>
      </c>
      <c r="L6" s="45">
        <f>G6*J6</f>
        <v>391325.91</v>
      </c>
      <c r="M6" s="17" t="s">
        <v>21</v>
      </c>
      <c r="N6" s="46"/>
      <c r="O6" s="47"/>
    </row>
    <row r="7" s="3" customFormat="1" customHeight="1" spans="1:15">
      <c r="A7" s="16">
        <v>2</v>
      </c>
      <c r="B7" s="19" t="s">
        <v>18</v>
      </c>
      <c r="C7" s="20">
        <v>1801</v>
      </c>
      <c r="D7" s="19">
        <v>18</v>
      </c>
      <c r="E7" s="19" t="s">
        <v>22</v>
      </c>
      <c r="F7" s="19" t="s">
        <v>20</v>
      </c>
      <c r="G7" s="21">
        <v>119.52</v>
      </c>
      <c r="H7" s="21">
        <v>19.17</v>
      </c>
      <c r="I7" s="21">
        <v>100.35</v>
      </c>
      <c r="J7" s="20">
        <v>6814</v>
      </c>
      <c r="K7" s="18">
        <f>L7/I7</f>
        <v>8115.68789237668</v>
      </c>
      <c r="L7" s="48">
        <f>J7*G7</f>
        <v>814409.28</v>
      </c>
      <c r="M7" s="17" t="s">
        <v>21</v>
      </c>
      <c r="N7" s="46"/>
      <c r="O7" s="47"/>
    </row>
    <row r="8" s="3" customFormat="1" customHeight="1" spans="1:15">
      <c r="A8" s="16">
        <v>3</v>
      </c>
      <c r="B8" s="19" t="s">
        <v>18</v>
      </c>
      <c r="C8" s="20">
        <v>1805</v>
      </c>
      <c r="D8" s="19">
        <v>18</v>
      </c>
      <c r="E8" s="19" t="s">
        <v>22</v>
      </c>
      <c r="F8" s="19" t="s">
        <v>20</v>
      </c>
      <c r="G8" s="21">
        <v>118.46</v>
      </c>
      <c r="H8" s="21">
        <v>19</v>
      </c>
      <c r="I8" s="21">
        <v>99.46</v>
      </c>
      <c r="J8" s="20">
        <v>4700</v>
      </c>
      <c r="K8" s="18">
        <f>L8/I8</f>
        <v>5597.8483812588</v>
      </c>
      <c r="L8" s="48">
        <f>G8*J8</f>
        <v>556762</v>
      </c>
      <c r="M8" s="17" t="s">
        <v>21</v>
      </c>
      <c r="N8" s="46"/>
      <c r="O8" s="47"/>
    </row>
    <row r="9" s="3" customFormat="1" ht="22" customHeight="1" spans="1:19">
      <c r="A9" s="17" t="s">
        <v>23</v>
      </c>
      <c r="B9" s="17"/>
      <c r="C9" s="17"/>
      <c r="D9" s="17"/>
      <c r="E9" s="17"/>
      <c r="F9" s="17"/>
      <c r="G9" s="22">
        <f>SUM(G6:G8)</f>
        <v>295.25</v>
      </c>
      <c r="H9" s="22">
        <f>SUM(H6:H8)</f>
        <v>47.35</v>
      </c>
      <c r="I9" s="22">
        <f>SUM(I6:I8)</f>
        <v>247.9</v>
      </c>
      <c r="J9" s="22">
        <f>L9/G9</f>
        <v>5969.50784081287</v>
      </c>
      <c r="K9" s="22">
        <f>L9/I9</f>
        <v>7109.71032674466</v>
      </c>
      <c r="L9" s="22">
        <f>SUM(L6:L8)</f>
        <v>1762497.19</v>
      </c>
      <c r="M9" s="15"/>
      <c r="N9" s="49"/>
      <c r="O9" s="47"/>
      <c r="S9" s="2"/>
    </row>
    <row r="10" s="3" customFormat="1" ht="29" customHeight="1" spans="1:15">
      <c r="A10" s="23" t="s">
        <v>24</v>
      </c>
      <c r="B10" s="24"/>
      <c r="C10" s="24"/>
      <c r="D10" s="24"/>
      <c r="E10" s="24"/>
      <c r="F10" s="24"/>
      <c r="G10" s="24"/>
      <c r="H10" s="24"/>
      <c r="I10" s="24"/>
      <c r="J10" s="50"/>
      <c r="K10" s="24"/>
      <c r="L10" s="24"/>
      <c r="M10" s="24"/>
      <c r="N10" s="51"/>
      <c r="O10" s="47"/>
    </row>
    <row r="11" s="3" customFormat="1" ht="23" customHeight="1" spans="1:15">
      <c r="A11" s="25" t="s">
        <v>25</v>
      </c>
      <c r="B11" s="26"/>
      <c r="C11" s="26"/>
      <c r="D11" s="26"/>
      <c r="E11" s="26"/>
      <c r="F11" s="26"/>
      <c r="G11" s="26"/>
      <c r="H11" s="26"/>
      <c r="I11" s="26"/>
      <c r="J11" s="52"/>
      <c r="K11" s="26"/>
      <c r="L11" s="26"/>
      <c r="M11" s="26"/>
      <c r="N11" s="53"/>
      <c r="O11" s="34"/>
    </row>
    <row r="12" s="4" customFormat="1" ht="14" customHeight="1" spans="1:15">
      <c r="A12" s="27" t="s">
        <v>26</v>
      </c>
      <c r="B12" s="27"/>
      <c r="C12" s="27"/>
      <c r="D12" s="27"/>
      <c r="E12" s="27"/>
      <c r="F12" s="27"/>
      <c r="G12" s="27"/>
      <c r="H12" s="27"/>
      <c r="I12" s="27"/>
      <c r="J12" s="54"/>
      <c r="K12" s="27" t="s">
        <v>27</v>
      </c>
      <c r="L12" s="27"/>
      <c r="M12" s="28"/>
      <c r="N12" s="55"/>
      <c r="O12" s="34"/>
    </row>
    <row r="13" s="4" customFormat="1" ht="15" customHeight="1" spans="1:15">
      <c r="A13" s="27" t="s">
        <v>28</v>
      </c>
      <c r="B13" s="27"/>
      <c r="C13" s="27"/>
      <c r="D13" s="27"/>
      <c r="E13" s="27"/>
      <c r="F13" s="28"/>
      <c r="G13" s="28"/>
      <c r="H13" s="28"/>
      <c r="I13" s="28"/>
      <c r="J13" s="56"/>
      <c r="K13" s="27" t="s">
        <v>29</v>
      </c>
      <c r="L13" s="27"/>
      <c r="M13" s="28"/>
      <c r="N13" s="55"/>
      <c r="O13" s="34"/>
    </row>
    <row r="14" s="4" customFormat="1" ht="21" customHeight="1" spans="1:15">
      <c r="A14" s="27" t="s">
        <v>30</v>
      </c>
      <c r="B14" s="27"/>
      <c r="C14" s="27"/>
      <c r="D14" s="27"/>
      <c r="E14" s="27"/>
      <c r="J14" s="57"/>
      <c r="L14" s="58"/>
      <c r="N14" s="34"/>
      <c r="O14" s="34"/>
    </row>
    <row r="15" s="4" customFormat="1" ht="33" customHeight="1" spans="10:15">
      <c r="J15" s="57"/>
      <c r="L15" s="58"/>
      <c r="N15" s="34"/>
      <c r="O15" s="34"/>
    </row>
    <row r="16" s="4" customFormat="1" ht="24.95" customHeight="1" spans="10:15">
      <c r="J16" s="57"/>
      <c r="L16" s="58"/>
      <c r="N16" s="34"/>
      <c r="O16" s="34"/>
    </row>
    <row r="17" s="4" customFormat="1" ht="24.95" customHeight="1" spans="10:15">
      <c r="J17" s="57"/>
      <c r="L17" s="58"/>
      <c r="N17" s="34"/>
      <c r="O17" s="34"/>
    </row>
    <row r="18" s="4" customFormat="1" ht="24.95" customHeight="1" spans="10:15">
      <c r="J18" s="57"/>
      <c r="L18" s="58"/>
      <c r="N18" s="34"/>
      <c r="O18" s="34"/>
    </row>
    <row r="19" s="4" customFormat="1" ht="24.95" customHeight="1" spans="10:15">
      <c r="J19" s="57"/>
      <c r="L19" s="58"/>
      <c r="N19" s="34"/>
      <c r="O19" s="34"/>
    </row>
    <row r="20" s="4" customFormat="1" ht="24.95" customHeight="1" spans="10:15">
      <c r="J20" s="57"/>
      <c r="L20" s="58"/>
      <c r="N20" s="34"/>
      <c r="O20" s="34"/>
    </row>
    <row r="21" s="4" customFormat="1" ht="24.95" customHeight="1" spans="10:15">
      <c r="J21" s="57"/>
      <c r="L21" s="58"/>
      <c r="N21" s="34"/>
      <c r="O21" s="34"/>
    </row>
    <row r="22" s="4" customFormat="1" ht="24.95" customHeight="1" spans="10:15">
      <c r="J22" s="57"/>
      <c r="L22" s="58"/>
      <c r="N22" s="34"/>
      <c r="O22" s="34"/>
    </row>
    <row r="23" s="4" customFormat="1" ht="24.95" customHeight="1" spans="10:15">
      <c r="J23" s="57"/>
      <c r="L23" s="58"/>
      <c r="N23" s="34"/>
      <c r="O23" s="34"/>
    </row>
    <row r="24" s="4" customFormat="1" ht="24.95" customHeight="1" spans="1:15">
      <c r="A24" s="2"/>
      <c r="B24" s="2"/>
      <c r="C24" s="2"/>
      <c r="D24" s="2"/>
      <c r="E24" s="2"/>
      <c r="F24" s="2"/>
      <c r="G24" s="2"/>
      <c r="H24" s="2"/>
      <c r="I24" s="2"/>
      <c r="J24" s="59"/>
      <c r="K24" s="2"/>
      <c r="L24" s="60"/>
      <c r="M24" s="2"/>
      <c r="N24" s="61"/>
      <c r="O24" s="34"/>
    </row>
    <row r="25" s="4" customFormat="1" ht="24.95" customHeight="1" spans="1:15">
      <c r="A25" s="2"/>
      <c r="B25" s="2"/>
      <c r="C25" s="2"/>
      <c r="D25" s="2"/>
      <c r="E25" s="2"/>
      <c r="F25" s="2"/>
      <c r="G25" s="2"/>
      <c r="H25" s="2"/>
      <c r="I25" s="2"/>
      <c r="J25" s="59"/>
      <c r="K25" s="2"/>
      <c r="L25" s="60"/>
      <c r="M25" s="2"/>
      <c r="N25" s="61"/>
      <c r="O25" s="34"/>
    </row>
    <row r="26" s="4" customFormat="1" ht="30.95" customHeight="1" spans="1:15">
      <c r="A26" s="2"/>
      <c r="B26" s="2"/>
      <c r="C26" s="2"/>
      <c r="D26" s="2"/>
      <c r="E26" s="2"/>
      <c r="F26" s="2"/>
      <c r="G26" s="2"/>
      <c r="H26" s="2"/>
      <c r="I26" s="2"/>
      <c r="J26" s="59"/>
      <c r="K26" s="2"/>
      <c r="L26" s="60"/>
      <c r="M26" s="2"/>
      <c r="N26" s="61"/>
      <c r="O26" s="34"/>
    </row>
    <row r="27" s="2" customFormat="1" ht="42" customHeight="1" spans="10:15">
      <c r="J27" s="59"/>
      <c r="L27" s="60"/>
      <c r="N27" s="61"/>
      <c r="O27" s="34"/>
    </row>
    <row r="28" s="2" customFormat="1" ht="51.95" customHeight="1" spans="1:15">
      <c r="A28" s="1"/>
      <c r="B28" s="1"/>
      <c r="C28" s="1"/>
      <c r="D28" s="1"/>
      <c r="E28" s="1"/>
      <c r="F28" s="1"/>
      <c r="G28" s="1"/>
      <c r="H28" s="1"/>
      <c r="I28" s="1"/>
      <c r="J28" s="5"/>
      <c r="K28" s="1"/>
      <c r="L28" s="6"/>
      <c r="M28" s="1"/>
      <c r="N28" s="7"/>
      <c r="O28" s="34"/>
    </row>
    <row r="29" s="2" customFormat="1" ht="27" customHeight="1" spans="1:15">
      <c r="A29" s="1"/>
      <c r="B29" s="1"/>
      <c r="C29" s="1"/>
      <c r="D29" s="1"/>
      <c r="E29" s="1"/>
      <c r="F29" s="1"/>
      <c r="G29" s="1"/>
      <c r="H29" s="1"/>
      <c r="I29" s="1"/>
      <c r="J29" s="5"/>
      <c r="K29" s="1"/>
      <c r="L29" s="6"/>
      <c r="M29" s="1"/>
      <c r="N29" s="7"/>
      <c r="O29" s="34"/>
    </row>
    <row r="30" s="2" customFormat="1" ht="26.1" customHeight="1" spans="1:15">
      <c r="A30" s="1"/>
      <c r="B30" s="1"/>
      <c r="C30" s="1"/>
      <c r="D30" s="1"/>
      <c r="E30" s="1"/>
      <c r="F30" s="1"/>
      <c r="G30" s="1"/>
      <c r="H30" s="1"/>
      <c r="I30" s="1"/>
      <c r="J30" s="5"/>
      <c r="K30" s="1"/>
      <c r="L30" s="6"/>
      <c r="M30" s="1"/>
      <c r="N30" s="7"/>
      <c r="O30" s="8"/>
    </row>
  </sheetData>
  <sortState ref="S1:S124">
    <sortCondition ref="S1"/>
  </sortState>
  <mergeCells count="25">
    <mergeCell ref="A1:B1"/>
    <mergeCell ref="A2:N2"/>
    <mergeCell ref="I3:K3"/>
    <mergeCell ref="A9:F9"/>
    <mergeCell ref="A10:N10"/>
    <mergeCell ref="A11:N11"/>
    <mergeCell ref="A12:E12"/>
    <mergeCell ref="K12:L12"/>
    <mergeCell ref="A13:E13"/>
    <mergeCell ref="K13:L13"/>
    <mergeCell ref="A14:E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196527777777778" right="0.196527777777778" top="0.196527777777778" bottom="0.196527777777778" header="0" footer="0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15栋(备案价)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2011-04-26T02:07:00Z</dcterms:created>
  <cp:lastPrinted>2017-12-16T08:03:00Z</cp:lastPrinted>
  <dcterms:modified xsi:type="dcterms:W3CDTF">2025-08-20T08:39:18Z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2A915F53A1E54C38876082EE36F704F4_13</vt:lpwstr>
  </property>
  <property fmtid="{D5CDD505-2E9C-101B-9397-08002B2CF9AE}" pid="3" name="KSOProductBuildVer">
    <vt:lpwstr>2052-12.1.0.21915</vt:lpwstr>
  </property>
</Properties>
</file>