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/>
  </bookViews>
  <sheets>
    <sheet name="一期10栋" sheetId="4" r:id="rId1"/>
    <sheet name="Sheet1" sheetId="5" r:id="rId2"/>
  </sheets>
  <definedNames>
    <definedName name="_xlnm._FilterDatabase" localSheetId="0" hidden="1">一期10栋!$A$5:$N$99</definedName>
    <definedName name="_xlnm.Print_Titles" localSheetId="0">一期10栋!$1:$5</definedName>
    <definedName name="_xlnm.Print_Area" localSheetId="0">一期10栋!$A$1:$N$103</definedName>
  </definedNames>
  <calcPr calcId="144525"/>
</workbook>
</file>

<file path=xl/sharedStrings.xml><?xml version="1.0" encoding="utf-8"?>
<sst xmlns="http://schemas.openxmlformats.org/spreadsheetml/2006/main" count="468" uniqueCount="56">
  <si>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</si>
  <si>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</si>
  <si>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</si>
  <si>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</si>
  <si>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清远保利和悦滨江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</si>
  <si>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</si>
  <si>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</si>
  <si>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</si>
  <si>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</si>
  <si>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</si>
  <si>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</si>
  <si>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</si>
  <si>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</si>
  <si>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</si>
  <si>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</si>
  <si>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</si>
  <si>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</si>
  <si>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</si>
  <si>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</si>
  <si>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一期10栋</t>
  </si>
  <si>
    <t>2F</t>
  </si>
  <si>
    <t>三房二厅二卫</t>
  </si>
  <si>
    <t>未售</t>
  </si>
  <si>
    <t>带精装修1500元/方，以建筑面积计算</t>
  </si>
  <si>
    <t>四房二厅二卫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</si>
  <si>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</si>
  <si>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</si>
  <si>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</si>
  <si>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</si>
  <si>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</si>
  <si>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</si>
  <si>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</si>
  <si>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</si>
  <si>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</si>
  <si>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</si>
  <si>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</si>
  <si>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</si>
  <si>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</si>
  <si>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</si>
  <si>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</si>
  <si>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</si>
  <si>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</si>
  <si>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</si>
  <si>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</si>
  <si>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</si>
  <si>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</si>
  <si>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</si>
  <si>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本楼栋总面积/均价</t>
  </si>
  <si>
    <t>-</t>
  </si>
  <si>
    <t>本栋销售住宅共88套，销售住宅总建筑面积10090.00㎡，套内面积：8239.51㎡，分摊面积：1850.49㎡，销售均价：9417.17元/㎡（建筑面积）、11598.28元/㎡（套内建筑面积）。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</si>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</sst>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</numFmts>
  <fonts count="29">
    <font>
      <sz val="11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DengXian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 wrapText="1"/>
    </xf>
    <xf numFmtId="176" fontId="0" fillId="0" borderId="0" xfId="0" applyNumberForma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1"/>
  <sheetViews>
    <sheetView tabSelected="1" view="pageBreakPreview" zoomScale="85" zoomScaleNormal="85" workbookViewId="0">
      <pane xSplit="3" ySplit="5" topLeftCell="D84" activePane="bottomRight" state="frozen"/>
      <selection/>
      <selection pane="topRight"/>
      <selection pane="bottomLeft"/>
      <selection pane="bottomRight" activeCell="K101" sqref="K101"/>
    </sheetView>
  </sheetViews>
  <sheetFormatPr defaultColWidth="8.87962962962963" defaultRowHeight="13.8"/>
  <cols>
    <col min="1" max="1" width="8.87962962962963" style="4"/>
    <col min="2" max="2" width="15.6296296296296" style="4" customWidth="1"/>
    <col min="3" max="3" width="9.00925925925926" style="4" customWidth="1"/>
    <col min="4" max="4" width="8.87962962962963" style="4"/>
    <col min="5" max="5" width="16.0740740740741" style="4" customWidth="1"/>
    <col min="6" max="6" width="10.25" style="4" customWidth="1"/>
    <col min="7" max="7" width="14.6296296296296" style="4" customWidth="1"/>
    <col min="8" max="8" width="13.1296296296296" style="4" customWidth="1"/>
    <col min="9" max="9" width="17.8333333333333" style="4" customWidth="1"/>
    <col min="10" max="10" width="12.8796296296296" style="4" customWidth="1"/>
    <col min="11" max="11" width="17.5092592592593" style="4" customWidth="1"/>
    <col min="12" max="12" width="20.1296296296296" style="4" customWidth="1"/>
    <col min="13" max="13" width="8.50925925925926" style="4" customWidth="1"/>
    <col min="14" max="14" width="38.5648148148148" style="4" customWidth="1"/>
    <col min="15" max="15" width="20.25" style="4" customWidth="1"/>
    <col min="16" max="16" width="12.6666666666667" style="4"/>
    <col min="17" max="16384" width="8.87962962962963" style="4"/>
  </cols>
  <sheetData>
    <row r="1" ht="20.4" spans="1:10">
      <c r="A1" s="5" t="s">
        <v>0</v>
      </c>
      <c r="B1" s="5"/>
      <c r="J1" s="14"/>
    </row>
    <row r="2" ht="25.8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7" t="s">
        <v>2</v>
      </c>
      <c r="B3" s="7"/>
      <c r="C3" s="7"/>
      <c r="D3" s="7"/>
      <c r="E3" s="7"/>
      <c r="F3" s="7"/>
      <c r="G3" s="8"/>
      <c r="H3" s="8"/>
      <c r="I3" s="8" t="s">
        <v>3</v>
      </c>
      <c r="J3" s="15" t="s">
        <v>4</v>
      </c>
      <c r="K3" s="15"/>
      <c r="L3" s="16"/>
      <c r="M3" s="16"/>
      <c r="N3" s="16"/>
    </row>
    <row r="4" s="1" customFormat="1" ht="15" customHeight="1" spans="1:14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7" t="s">
        <v>13</v>
      </c>
      <c r="J4" s="18" t="s">
        <v>14</v>
      </c>
      <c r="K4" s="9" t="s">
        <v>15</v>
      </c>
      <c r="L4" s="17" t="s">
        <v>16</v>
      </c>
      <c r="M4" s="9" t="s">
        <v>17</v>
      </c>
      <c r="N4" s="9" t="s">
        <v>18</v>
      </c>
    </row>
    <row r="5" s="1" customFormat="1" spans="1:14">
      <c r="A5" s="9"/>
      <c r="B5" s="9"/>
      <c r="C5" s="9"/>
      <c r="D5" s="9"/>
      <c r="E5" s="9"/>
      <c r="F5" s="9"/>
      <c r="G5" s="9"/>
      <c r="H5" s="9"/>
      <c r="I5" s="19"/>
      <c r="J5" s="18"/>
      <c r="K5" s="9"/>
      <c r="L5" s="19"/>
      <c r="M5" s="9"/>
      <c r="N5" s="9"/>
    </row>
    <row r="6" s="1" customFormat="1" ht="24" customHeight="1" spans="1:16">
      <c r="A6" s="10">
        <v>1</v>
      </c>
      <c r="B6" s="10" t="s">
        <v>19</v>
      </c>
      <c r="C6" s="11">
        <v>201</v>
      </c>
      <c r="D6" s="10" t="s">
        <v>20</v>
      </c>
      <c r="E6" s="10" t="s">
        <v>21</v>
      </c>
      <c r="F6" s="12">
        <v>2.9</v>
      </c>
      <c r="G6" s="13">
        <v>100.17</v>
      </c>
      <c r="H6" s="13">
        <f t="shared" ref="H6:H17" si="0">G6-I6</f>
        <v>18.37</v>
      </c>
      <c r="I6" s="13">
        <v>81.8</v>
      </c>
      <c r="J6" s="20">
        <f>L6/G6</f>
        <v>8299.85634501348</v>
      </c>
      <c r="K6" s="20">
        <f>L6/I6</f>
        <v>10163.7727393643</v>
      </c>
      <c r="L6" s="21">
        <v>831396.61008</v>
      </c>
      <c r="M6" s="20" t="s">
        <v>22</v>
      </c>
      <c r="N6" s="10" t="s">
        <v>23</v>
      </c>
      <c r="O6" s="22"/>
      <c r="P6" s="22"/>
    </row>
    <row r="7" s="1" customFormat="1" ht="20.1" customHeight="1" spans="1:16">
      <c r="A7" s="10">
        <v>2</v>
      </c>
      <c r="B7" s="10" t="s">
        <v>19</v>
      </c>
      <c r="C7" s="11">
        <v>202</v>
      </c>
      <c r="D7" s="10" t="s">
        <v>20</v>
      </c>
      <c r="E7" s="10" t="s">
        <v>21</v>
      </c>
      <c r="F7" s="12">
        <v>2.9</v>
      </c>
      <c r="G7" s="13">
        <v>99.81</v>
      </c>
      <c r="H7" s="13">
        <f t="shared" si="0"/>
        <v>18.3</v>
      </c>
      <c r="I7" s="13">
        <v>81.51</v>
      </c>
      <c r="J7" s="20">
        <f>L7/G7</f>
        <v>8597.76536419196</v>
      </c>
      <c r="K7" s="20">
        <f t="shared" ref="K7:K27" si="1">L7/I7</f>
        <v>10528.0696969697</v>
      </c>
      <c r="L7" s="23">
        <v>858142.961</v>
      </c>
      <c r="M7" s="20" t="s">
        <v>22</v>
      </c>
      <c r="N7" s="10" t="s">
        <v>23</v>
      </c>
      <c r="O7" s="22"/>
      <c r="P7" s="22"/>
    </row>
    <row r="8" s="1" customFormat="1" ht="20.1" customHeight="1" spans="1:16">
      <c r="A8" s="10">
        <v>3</v>
      </c>
      <c r="B8" s="10" t="s">
        <v>19</v>
      </c>
      <c r="C8" s="11">
        <v>203</v>
      </c>
      <c r="D8" s="10" t="s">
        <v>20</v>
      </c>
      <c r="E8" s="10" t="s">
        <v>24</v>
      </c>
      <c r="F8" s="12">
        <v>2.9</v>
      </c>
      <c r="G8" s="13">
        <v>129.32</v>
      </c>
      <c r="H8" s="13">
        <f t="shared" si="0"/>
        <v>23.72</v>
      </c>
      <c r="I8" s="13">
        <v>105.6</v>
      </c>
      <c r="J8" s="20">
        <f t="shared" ref="J7:J27" si="2">L8/G8</f>
        <v>8611.93601693474</v>
      </c>
      <c r="K8" s="20">
        <f t="shared" si="1"/>
        <v>10546.3595237689</v>
      </c>
      <c r="L8" s="23">
        <v>1113695.56571</v>
      </c>
      <c r="M8" s="20" t="s">
        <v>22</v>
      </c>
      <c r="N8" s="10" t="s">
        <v>23</v>
      </c>
      <c r="O8" s="22"/>
      <c r="P8" s="22"/>
    </row>
    <row r="9" s="1" customFormat="1" ht="20.1" customHeight="1" spans="1:16">
      <c r="A9" s="10">
        <v>4</v>
      </c>
      <c r="B9" s="10" t="s">
        <v>19</v>
      </c>
      <c r="C9" s="11">
        <v>204</v>
      </c>
      <c r="D9" s="10" t="s">
        <v>20</v>
      </c>
      <c r="E9" s="10" t="s">
        <v>24</v>
      </c>
      <c r="F9" s="12">
        <v>2.9</v>
      </c>
      <c r="G9" s="13">
        <v>129.32</v>
      </c>
      <c r="H9" s="13">
        <f t="shared" si="0"/>
        <v>23.72</v>
      </c>
      <c r="I9" s="13">
        <v>105.6</v>
      </c>
      <c r="J9" s="20">
        <f t="shared" si="2"/>
        <v>9077.35100030931</v>
      </c>
      <c r="K9" s="20">
        <f t="shared" si="1"/>
        <v>11116.3165848485</v>
      </c>
      <c r="L9" s="23">
        <v>1173883.03136</v>
      </c>
      <c r="M9" s="20" t="s">
        <v>22</v>
      </c>
      <c r="N9" s="10" t="s">
        <v>23</v>
      </c>
      <c r="O9" s="22"/>
      <c r="P9" s="22"/>
    </row>
    <row r="10" s="1" customFormat="1" ht="20.1" customHeight="1" spans="1:16">
      <c r="A10" s="10">
        <v>5</v>
      </c>
      <c r="B10" s="10" t="s">
        <v>19</v>
      </c>
      <c r="C10" s="11">
        <v>301</v>
      </c>
      <c r="D10" s="10" t="s">
        <v>25</v>
      </c>
      <c r="E10" s="10" t="s">
        <v>21</v>
      </c>
      <c r="F10" s="12">
        <v>2.9</v>
      </c>
      <c r="G10" s="13">
        <v>100.17</v>
      </c>
      <c r="H10" s="13">
        <f t="shared" si="0"/>
        <v>18.37</v>
      </c>
      <c r="I10" s="13">
        <v>81.8</v>
      </c>
      <c r="J10" s="20">
        <f t="shared" si="2"/>
        <v>8364.50465967855</v>
      </c>
      <c r="K10" s="20">
        <f t="shared" si="1"/>
        <v>10242.9392635697</v>
      </c>
      <c r="L10" s="23">
        <v>837872.43176</v>
      </c>
      <c r="M10" s="20" t="s">
        <v>22</v>
      </c>
      <c r="N10" s="10" t="s">
        <v>23</v>
      </c>
      <c r="O10" s="22"/>
      <c r="P10" s="22"/>
    </row>
    <row r="11" s="1" customFormat="1" ht="20.1" customHeight="1" spans="1:16">
      <c r="A11" s="10">
        <v>6</v>
      </c>
      <c r="B11" s="10" t="s">
        <v>19</v>
      </c>
      <c r="C11" s="11">
        <v>302</v>
      </c>
      <c r="D11" s="10" t="s">
        <v>25</v>
      </c>
      <c r="E11" s="10" t="s">
        <v>21</v>
      </c>
      <c r="F11" s="12">
        <v>2.9</v>
      </c>
      <c r="G11" s="13">
        <v>99.81</v>
      </c>
      <c r="H11" s="13">
        <f t="shared" si="0"/>
        <v>18.3</v>
      </c>
      <c r="I11" s="13">
        <v>81.51</v>
      </c>
      <c r="J11" s="20">
        <f t="shared" si="2"/>
        <v>8795.05221540928</v>
      </c>
      <c r="K11" s="20">
        <f t="shared" si="1"/>
        <v>10769.6498787879</v>
      </c>
      <c r="L11" s="23">
        <v>877834.16162</v>
      </c>
      <c r="M11" s="20" t="s">
        <v>22</v>
      </c>
      <c r="N11" s="10" t="s">
        <v>23</v>
      </c>
      <c r="O11" s="22"/>
      <c r="P11" s="22"/>
    </row>
    <row r="12" s="1" customFormat="1" ht="20.1" customHeight="1" spans="1:16">
      <c r="A12" s="10">
        <v>7</v>
      </c>
      <c r="B12" s="10" t="s">
        <v>19</v>
      </c>
      <c r="C12" s="11">
        <v>303</v>
      </c>
      <c r="D12" s="10" t="s">
        <v>25</v>
      </c>
      <c r="E12" s="10" t="s">
        <v>24</v>
      </c>
      <c r="F12" s="12">
        <v>2.9</v>
      </c>
      <c r="G12" s="13">
        <v>129.32</v>
      </c>
      <c r="H12" s="13">
        <f t="shared" si="0"/>
        <v>23.72</v>
      </c>
      <c r="I12" s="13">
        <v>105.6</v>
      </c>
      <c r="J12" s="20">
        <f t="shared" si="2"/>
        <v>8819.03086730591</v>
      </c>
      <c r="K12" s="20">
        <f t="shared" si="1"/>
        <v>10799.9722704545</v>
      </c>
      <c r="L12" s="23">
        <v>1140477.07176</v>
      </c>
      <c r="M12" s="20" t="s">
        <v>22</v>
      </c>
      <c r="N12" s="10" t="s">
        <v>23</v>
      </c>
      <c r="O12" s="22"/>
      <c r="P12" s="22"/>
    </row>
    <row r="13" s="1" customFormat="1" ht="20.1" customHeight="1" spans="1:16">
      <c r="A13" s="10">
        <v>8</v>
      </c>
      <c r="B13" s="10" t="s">
        <v>19</v>
      </c>
      <c r="C13" s="11">
        <v>304</v>
      </c>
      <c r="D13" s="10" t="s">
        <v>25</v>
      </c>
      <c r="E13" s="10" t="s">
        <v>24</v>
      </c>
      <c r="F13" s="12">
        <v>2.9</v>
      </c>
      <c r="G13" s="13">
        <v>129.32</v>
      </c>
      <c r="H13" s="13">
        <f t="shared" si="0"/>
        <v>23.72</v>
      </c>
      <c r="I13" s="13">
        <v>105.6</v>
      </c>
      <c r="J13" s="20">
        <f t="shared" si="2"/>
        <v>9284.44585068048</v>
      </c>
      <c r="K13" s="20">
        <f t="shared" si="1"/>
        <v>11369.9293315341</v>
      </c>
      <c r="L13" s="23">
        <v>1200664.53741</v>
      </c>
      <c r="M13" s="20" t="s">
        <v>22</v>
      </c>
      <c r="N13" s="10" t="s">
        <v>23</v>
      </c>
      <c r="O13" s="22"/>
      <c r="P13" s="22"/>
    </row>
    <row r="14" s="1" customFormat="1" ht="20.1" customHeight="1" spans="1:16">
      <c r="A14" s="10">
        <v>9</v>
      </c>
      <c r="B14" s="10" t="s">
        <v>19</v>
      </c>
      <c r="C14" s="11">
        <v>401</v>
      </c>
      <c r="D14" s="10" t="s">
        <v>26</v>
      </c>
      <c r="E14" s="10" t="s">
        <v>21</v>
      </c>
      <c r="F14" s="12">
        <v>2.9</v>
      </c>
      <c r="G14" s="13">
        <v>100.17</v>
      </c>
      <c r="H14" s="13">
        <f t="shared" si="0"/>
        <v>18.37</v>
      </c>
      <c r="I14" s="13">
        <v>81.8</v>
      </c>
      <c r="J14" s="20">
        <f t="shared" si="2"/>
        <v>8563.97421074174</v>
      </c>
      <c r="K14" s="20">
        <f t="shared" si="1"/>
        <v>10487.2041160147</v>
      </c>
      <c r="L14" s="23">
        <v>857853.29669</v>
      </c>
      <c r="M14" s="20" t="s">
        <v>22</v>
      </c>
      <c r="N14" s="10" t="s">
        <v>23</v>
      </c>
      <c r="O14" s="22"/>
      <c r="P14" s="22"/>
    </row>
    <row r="15" s="1" customFormat="1" ht="20.1" customHeight="1" spans="1:16">
      <c r="A15" s="10">
        <v>10</v>
      </c>
      <c r="B15" s="10" t="s">
        <v>19</v>
      </c>
      <c r="C15" s="11">
        <v>402</v>
      </c>
      <c r="D15" s="10" t="s">
        <v>26</v>
      </c>
      <c r="E15" s="10" t="s">
        <v>21</v>
      </c>
      <c r="F15" s="12">
        <v>2.9</v>
      </c>
      <c r="G15" s="13">
        <v>99.81</v>
      </c>
      <c r="H15" s="13">
        <f t="shared" si="0"/>
        <v>18.3</v>
      </c>
      <c r="I15" s="13">
        <v>81.51</v>
      </c>
      <c r="J15" s="20">
        <f t="shared" si="2"/>
        <v>8992.33906662659</v>
      </c>
      <c r="K15" s="20">
        <f t="shared" si="1"/>
        <v>11011.2300606061</v>
      </c>
      <c r="L15" s="23">
        <v>897525.36224</v>
      </c>
      <c r="M15" s="20" t="s">
        <v>22</v>
      </c>
      <c r="N15" s="10" t="s">
        <v>23</v>
      </c>
      <c r="O15" s="22"/>
      <c r="P15" s="22"/>
    </row>
    <row r="16" s="1" customFormat="1" ht="20.1" customHeight="1" spans="1:16">
      <c r="A16" s="10">
        <v>11</v>
      </c>
      <c r="B16" s="10" t="s">
        <v>19</v>
      </c>
      <c r="C16" s="11">
        <v>403</v>
      </c>
      <c r="D16" s="10" t="s">
        <v>26</v>
      </c>
      <c r="E16" s="10" t="s">
        <v>24</v>
      </c>
      <c r="F16" s="12">
        <v>2.9</v>
      </c>
      <c r="G16" s="13">
        <v>129.32</v>
      </c>
      <c r="H16" s="13">
        <f t="shared" si="0"/>
        <v>23.72</v>
      </c>
      <c r="I16" s="13">
        <v>105.6</v>
      </c>
      <c r="J16" s="20">
        <f t="shared" si="2"/>
        <v>9026.11802041448</v>
      </c>
      <c r="K16" s="20">
        <f t="shared" si="1"/>
        <v>11053.5755909091</v>
      </c>
      <c r="L16" s="23">
        <v>1167257.5824</v>
      </c>
      <c r="M16" s="20" t="s">
        <v>22</v>
      </c>
      <c r="N16" s="10" t="s">
        <v>23</v>
      </c>
      <c r="O16" s="22"/>
      <c r="P16" s="22"/>
    </row>
    <row r="17" s="1" customFormat="1" ht="20.1" customHeight="1" spans="1:16">
      <c r="A17" s="10">
        <v>12</v>
      </c>
      <c r="B17" s="10" t="s">
        <v>19</v>
      </c>
      <c r="C17" s="11">
        <v>404</v>
      </c>
      <c r="D17" s="10" t="s">
        <v>26</v>
      </c>
      <c r="E17" s="10" t="s">
        <v>24</v>
      </c>
      <c r="F17" s="12">
        <v>2.9</v>
      </c>
      <c r="G17" s="13">
        <v>129.32</v>
      </c>
      <c r="H17" s="13">
        <f t="shared" si="0"/>
        <v>23.72</v>
      </c>
      <c r="I17" s="13">
        <v>105.6</v>
      </c>
      <c r="J17" s="20">
        <f t="shared" si="2"/>
        <v>9491.54839831426</v>
      </c>
      <c r="K17" s="20">
        <f t="shared" si="1"/>
        <v>11623.5515044508</v>
      </c>
      <c r="L17" s="23">
        <v>1227447.03887</v>
      </c>
      <c r="M17" s="20" t="s">
        <v>22</v>
      </c>
      <c r="N17" s="10" t="s">
        <v>23</v>
      </c>
      <c r="O17" s="22"/>
      <c r="P17" s="22"/>
    </row>
    <row r="18" s="1" customFormat="1" ht="20.1" customHeight="1" spans="1:16">
      <c r="A18" s="10">
        <v>13</v>
      </c>
      <c r="B18" s="10" t="s">
        <v>19</v>
      </c>
      <c r="C18" s="11">
        <v>501</v>
      </c>
      <c r="D18" s="10" t="s">
        <v>27</v>
      </c>
      <c r="E18" s="10" t="s">
        <v>21</v>
      </c>
      <c r="F18" s="12">
        <v>2.9</v>
      </c>
      <c r="G18" s="13">
        <v>100.17</v>
      </c>
      <c r="H18" s="13">
        <f t="shared" ref="H18:H23" si="3">G18-I18</f>
        <v>18.37</v>
      </c>
      <c r="I18" s="13">
        <v>81.8</v>
      </c>
      <c r="J18" s="20">
        <f t="shared" si="2"/>
        <v>8663.16740850554</v>
      </c>
      <c r="K18" s="20">
        <f t="shared" si="1"/>
        <v>10608.673341198</v>
      </c>
      <c r="L18" s="23">
        <v>867789.47931</v>
      </c>
      <c r="M18" s="20" t="s">
        <v>22</v>
      </c>
      <c r="N18" s="10" t="s">
        <v>23</v>
      </c>
      <c r="O18" s="22"/>
      <c r="P18" s="22"/>
    </row>
    <row r="19" s="1" customFormat="1" ht="20.1" customHeight="1" spans="1:16">
      <c r="A19" s="10">
        <v>14</v>
      </c>
      <c r="B19" s="10" t="s">
        <v>19</v>
      </c>
      <c r="C19" s="11">
        <v>502</v>
      </c>
      <c r="D19" s="10" t="s">
        <v>27</v>
      </c>
      <c r="E19" s="10" t="s">
        <v>21</v>
      </c>
      <c r="F19" s="12">
        <v>2.9</v>
      </c>
      <c r="G19" s="13">
        <v>99.81</v>
      </c>
      <c r="H19" s="13">
        <f t="shared" si="3"/>
        <v>18.3</v>
      </c>
      <c r="I19" s="13">
        <v>81.51</v>
      </c>
      <c r="J19" s="20">
        <f t="shared" si="2"/>
        <v>9091.53100991884</v>
      </c>
      <c r="K19" s="20">
        <f t="shared" si="1"/>
        <v>11132.6918181818</v>
      </c>
      <c r="L19" s="23">
        <v>907425.7101</v>
      </c>
      <c r="M19" s="20" t="s">
        <v>22</v>
      </c>
      <c r="N19" s="10" t="s">
        <v>23</v>
      </c>
      <c r="O19" s="22"/>
      <c r="P19" s="22"/>
    </row>
    <row r="20" s="1" customFormat="1" ht="20.1" customHeight="1" spans="1:16">
      <c r="A20" s="10">
        <v>15</v>
      </c>
      <c r="B20" s="10" t="s">
        <v>19</v>
      </c>
      <c r="C20" s="11">
        <v>503</v>
      </c>
      <c r="D20" s="10" t="s">
        <v>27</v>
      </c>
      <c r="E20" s="10" t="s">
        <v>24</v>
      </c>
      <c r="F20" s="12">
        <v>2.9</v>
      </c>
      <c r="G20" s="13">
        <v>129.32</v>
      </c>
      <c r="H20" s="13">
        <f t="shared" si="3"/>
        <v>23.72</v>
      </c>
      <c r="I20" s="13">
        <v>105.6</v>
      </c>
      <c r="J20" s="20">
        <f t="shared" si="2"/>
        <v>9129.67699149397</v>
      </c>
      <c r="K20" s="20">
        <f t="shared" si="1"/>
        <v>11180.3961035985</v>
      </c>
      <c r="L20" s="23">
        <v>1180649.82854</v>
      </c>
      <c r="M20" s="20" t="s">
        <v>22</v>
      </c>
      <c r="N20" s="10" t="s">
        <v>23</v>
      </c>
      <c r="O20" s="22"/>
      <c r="P20" s="22"/>
    </row>
    <row r="21" s="1" customFormat="1" ht="20.1" customHeight="1" spans="1:16">
      <c r="A21" s="10">
        <v>16</v>
      </c>
      <c r="B21" s="10" t="s">
        <v>19</v>
      </c>
      <c r="C21" s="11">
        <v>504</v>
      </c>
      <c r="D21" s="10" t="s">
        <v>27</v>
      </c>
      <c r="E21" s="10" t="s">
        <v>24</v>
      </c>
      <c r="F21" s="12">
        <v>2.9</v>
      </c>
      <c r="G21" s="13">
        <v>129.32</v>
      </c>
      <c r="H21" s="13">
        <f t="shared" si="3"/>
        <v>23.72</v>
      </c>
      <c r="I21" s="13">
        <v>105.6</v>
      </c>
      <c r="J21" s="20">
        <f t="shared" si="2"/>
        <v>9595.09197486854</v>
      </c>
      <c r="K21" s="20">
        <f t="shared" si="1"/>
        <v>11750.353164678</v>
      </c>
      <c r="L21" s="23">
        <v>1240837.29419</v>
      </c>
      <c r="M21" s="20" t="s">
        <v>22</v>
      </c>
      <c r="N21" s="10" t="s">
        <v>23</v>
      </c>
      <c r="O21" s="22"/>
      <c r="P21" s="22"/>
    </row>
    <row r="22" s="1" customFormat="1" ht="20.1" customHeight="1" spans="1:16">
      <c r="A22" s="10">
        <v>17</v>
      </c>
      <c r="B22" s="10" t="s">
        <v>19</v>
      </c>
      <c r="C22" s="11">
        <v>601</v>
      </c>
      <c r="D22" s="10" t="s">
        <v>28</v>
      </c>
      <c r="E22" s="10" t="s">
        <v>21</v>
      </c>
      <c r="F22" s="12">
        <v>2.9</v>
      </c>
      <c r="G22" s="13">
        <v>100.17</v>
      </c>
      <c r="H22" s="13">
        <f t="shared" si="3"/>
        <v>18.37</v>
      </c>
      <c r="I22" s="13">
        <v>81.8</v>
      </c>
      <c r="J22" s="20">
        <f t="shared" si="2"/>
        <v>8693.67463322352</v>
      </c>
      <c r="K22" s="20">
        <f t="shared" si="1"/>
        <v>10646.0316382641</v>
      </c>
      <c r="L22" s="23">
        <v>870845.38801</v>
      </c>
      <c r="M22" s="20" t="s">
        <v>22</v>
      </c>
      <c r="N22" s="10" t="s">
        <v>23</v>
      </c>
      <c r="O22" s="22"/>
      <c r="P22" s="22"/>
    </row>
    <row r="23" s="1" customFormat="1" ht="20.1" customHeight="1" spans="1:16">
      <c r="A23" s="10">
        <v>18</v>
      </c>
      <c r="B23" s="10" t="s">
        <v>19</v>
      </c>
      <c r="C23" s="11">
        <v>602</v>
      </c>
      <c r="D23" s="10" t="s">
        <v>28</v>
      </c>
      <c r="E23" s="10" t="s">
        <v>21</v>
      </c>
      <c r="F23" s="12">
        <v>2.9</v>
      </c>
      <c r="G23" s="13">
        <v>99.81</v>
      </c>
      <c r="H23" s="13">
        <f t="shared" si="3"/>
        <v>18.3</v>
      </c>
      <c r="I23" s="13">
        <v>81.51</v>
      </c>
      <c r="J23" s="20">
        <f t="shared" si="2"/>
        <v>9618.20508967037</v>
      </c>
      <c r="K23" s="20">
        <f t="shared" si="1"/>
        <v>11777.6107226107</v>
      </c>
      <c r="L23" s="23">
        <v>959993.05</v>
      </c>
      <c r="M23" s="20" t="s">
        <v>22</v>
      </c>
      <c r="N23" s="10" t="s">
        <v>23</v>
      </c>
      <c r="O23" s="22"/>
      <c r="P23" s="22"/>
    </row>
    <row r="24" s="1" customFormat="1" ht="20.1" customHeight="1" spans="1:16">
      <c r="A24" s="10">
        <v>19</v>
      </c>
      <c r="B24" s="10" t="s">
        <v>19</v>
      </c>
      <c r="C24" s="11">
        <v>603</v>
      </c>
      <c r="D24" s="10" t="s">
        <v>28</v>
      </c>
      <c r="E24" s="10" t="s">
        <v>24</v>
      </c>
      <c r="F24" s="12">
        <v>2.9</v>
      </c>
      <c r="G24" s="13">
        <v>129.32</v>
      </c>
      <c r="H24" s="13">
        <f t="shared" ref="H24:H27" si="4">G24-I24</f>
        <v>23.72</v>
      </c>
      <c r="I24" s="13">
        <v>105.6</v>
      </c>
      <c r="J24" s="20">
        <f t="shared" si="2"/>
        <v>9160.19663772038</v>
      </c>
      <c r="K24" s="20">
        <f t="shared" si="1"/>
        <v>11217.7711097538</v>
      </c>
      <c r="L24" s="23">
        <v>1184596.62919</v>
      </c>
      <c r="M24" s="20" t="s">
        <v>22</v>
      </c>
      <c r="N24" s="10" t="s">
        <v>23</v>
      </c>
      <c r="O24" s="22"/>
      <c r="P24" s="22"/>
    </row>
    <row r="25" s="1" customFormat="1" ht="20.1" customHeight="1" spans="1:16">
      <c r="A25" s="10">
        <v>20</v>
      </c>
      <c r="B25" s="10" t="s">
        <v>19</v>
      </c>
      <c r="C25" s="11">
        <v>604</v>
      </c>
      <c r="D25" s="10" t="s">
        <v>28</v>
      </c>
      <c r="E25" s="10" t="s">
        <v>24</v>
      </c>
      <c r="F25" s="12">
        <v>2.9</v>
      </c>
      <c r="G25" s="13">
        <v>129.32</v>
      </c>
      <c r="H25" s="13">
        <f t="shared" si="4"/>
        <v>23.72</v>
      </c>
      <c r="I25" s="13">
        <v>105.6</v>
      </c>
      <c r="J25" s="20">
        <f t="shared" si="2"/>
        <v>9626.70463238478</v>
      </c>
      <c r="K25" s="20">
        <f t="shared" si="1"/>
        <v>11789.0666956439</v>
      </c>
      <c r="L25" s="23">
        <v>1244925.44306</v>
      </c>
      <c r="M25" s="20" t="s">
        <v>22</v>
      </c>
      <c r="N25" s="10" t="s">
        <v>23</v>
      </c>
      <c r="O25" s="22"/>
      <c r="P25" s="22"/>
    </row>
    <row r="26" s="1" customFormat="1" ht="20.1" customHeight="1" spans="1:16">
      <c r="A26" s="10">
        <v>21</v>
      </c>
      <c r="B26" s="10" t="s">
        <v>19</v>
      </c>
      <c r="C26" s="11">
        <v>701</v>
      </c>
      <c r="D26" s="10" t="s">
        <v>29</v>
      </c>
      <c r="E26" s="10" t="s">
        <v>21</v>
      </c>
      <c r="F26" s="12">
        <v>2.9</v>
      </c>
      <c r="G26" s="13">
        <v>100.17</v>
      </c>
      <c r="H26" s="13">
        <f t="shared" si="4"/>
        <v>18.37</v>
      </c>
      <c r="I26" s="13">
        <v>81.8</v>
      </c>
      <c r="J26" s="20">
        <f t="shared" si="2"/>
        <v>8723.10863961266</v>
      </c>
      <c r="K26" s="20">
        <f t="shared" si="1"/>
        <v>10682.0757020782</v>
      </c>
      <c r="L26" s="23">
        <v>873793.79243</v>
      </c>
      <c r="M26" s="20" t="s">
        <v>22</v>
      </c>
      <c r="N26" s="10" t="s">
        <v>23</v>
      </c>
      <c r="O26" s="22"/>
      <c r="P26" s="22"/>
    </row>
    <row r="27" s="1" customFormat="1" ht="20.1" customHeight="1" spans="1:16">
      <c r="A27" s="10">
        <v>22</v>
      </c>
      <c r="B27" s="10" t="s">
        <v>19</v>
      </c>
      <c r="C27" s="11">
        <v>702</v>
      </c>
      <c r="D27" s="10" t="s">
        <v>29</v>
      </c>
      <c r="E27" s="10" t="s">
        <v>21</v>
      </c>
      <c r="F27" s="12">
        <v>2.9</v>
      </c>
      <c r="G27" s="13">
        <v>99.81</v>
      </c>
      <c r="H27" s="13">
        <f t="shared" si="4"/>
        <v>18.3</v>
      </c>
      <c r="I27" s="13">
        <v>81.51</v>
      </c>
      <c r="J27" s="20">
        <f t="shared" si="2"/>
        <v>9649.41488828775</v>
      </c>
      <c r="K27" s="20">
        <f t="shared" si="1"/>
        <v>11815.8275058275</v>
      </c>
      <c r="L27" s="23">
        <v>963108.1</v>
      </c>
      <c r="M27" s="20" t="s">
        <v>22</v>
      </c>
      <c r="N27" s="10" t="s">
        <v>23</v>
      </c>
      <c r="O27" s="22"/>
      <c r="P27" s="22"/>
    </row>
    <row r="28" s="1" customFormat="1" ht="20.1" customHeight="1" spans="1:16">
      <c r="A28" s="10">
        <v>23</v>
      </c>
      <c r="B28" s="10" t="s">
        <v>19</v>
      </c>
      <c r="C28" s="11">
        <v>703</v>
      </c>
      <c r="D28" s="10" t="s">
        <v>29</v>
      </c>
      <c r="E28" s="10" t="s">
        <v>24</v>
      </c>
      <c r="F28" s="12">
        <v>2.9</v>
      </c>
      <c r="G28" s="13">
        <v>129.32</v>
      </c>
      <c r="H28" s="13">
        <f t="shared" ref="H28:H71" si="5">G28-I28</f>
        <v>23.72</v>
      </c>
      <c r="I28" s="13">
        <v>105.6</v>
      </c>
      <c r="J28" s="20">
        <f t="shared" ref="J28:J58" si="6">L28/G28</f>
        <v>9191.80159797402</v>
      </c>
      <c r="K28" s="20">
        <f t="shared" ref="K28:K58" si="7">L28/I28</f>
        <v>11256.4752144886</v>
      </c>
      <c r="L28" s="23">
        <v>1188683.78265</v>
      </c>
      <c r="M28" s="20" t="s">
        <v>22</v>
      </c>
      <c r="N28" s="10" t="s">
        <v>23</v>
      </c>
      <c r="O28" s="22"/>
      <c r="P28" s="22"/>
    </row>
    <row r="29" s="1" customFormat="1" ht="20.1" customHeight="1" spans="1:16">
      <c r="A29" s="10">
        <v>24</v>
      </c>
      <c r="B29" s="10" t="s">
        <v>19</v>
      </c>
      <c r="C29" s="11">
        <v>704</v>
      </c>
      <c r="D29" s="10" t="s">
        <v>29</v>
      </c>
      <c r="E29" s="10" t="s">
        <v>24</v>
      </c>
      <c r="F29" s="12">
        <v>2.9</v>
      </c>
      <c r="G29" s="13">
        <v>129.32</v>
      </c>
      <c r="H29" s="13">
        <f t="shared" si="5"/>
        <v>23.72</v>
      </c>
      <c r="I29" s="13">
        <v>105.6</v>
      </c>
      <c r="J29" s="20">
        <f t="shared" si="6"/>
        <v>9657.2242786112</v>
      </c>
      <c r="K29" s="20">
        <f t="shared" si="7"/>
        <v>11826.4417017992</v>
      </c>
      <c r="L29" s="23">
        <v>1248872.24371</v>
      </c>
      <c r="M29" s="20" t="s">
        <v>22</v>
      </c>
      <c r="N29" s="10" t="s">
        <v>23</v>
      </c>
      <c r="O29" s="22"/>
      <c r="P29" s="22"/>
    </row>
    <row r="30" s="1" customFormat="1" ht="20.1" customHeight="1" spans="1:16">
      <c r="A30" s="10">
        <v>25</v>
      </c>
      <c r="B30" s="10" t="s">
        <v>19</v>
      </c>
      <c r="C30" s="11">
        <v>801</v>
      </c>
      <c r="D30" s="10" t="s">
        <v>30</v>
      </c>
      <c r="E30" s="10" t="s">
        <v>21</v>
      </c>
      <c r="F30" s="12">
        <v>2.9</v>
      </c>
      <c r="G30" s="13">
        <v>100.17</v>
      </c>
      <c r="H30" s="13">
        <f t="shared" si="5"/>
        <v>18.37</v>
      </c>
      <c r="I30" s="13">
        <v>81.8</v>
      </c>
      <c r="J30" s="20">
        <f t="shared" si="6"/>
        <v>8753.63573874413</v>
      </c>
      <c r="K30" s="20">
        <f t="shared" si="7"/>
        <v>10719.4583367971</v>
      </c>
      <c r="L30" s="23">
        <v>876851.69195</v>
      </c>
      <c r="M30" s="20" t="s">
        <v>22</v>
      </c>
      <c r="N30" s="10" t="s">
        <v>23</v>
      </c>
      <c r="O30" s="22"/>
      <c r="P30" s="22"/>
    </row>
    <row r="31" s="1" customFormat="1" ht="20.1" customHeight="1" spans="1:16">
      <c r="A31" s="10">
        <v>26</v>
      </c>
      <c r="B31" s="10" t="s">
        <v>19</v>
      </c>
      <c r="C31" s="11">
        <v>802</v>
      </c>
      <c r="D31" s="10" t="s">
        <v>30</v>
      </c>
      <c r="E31" s="10" t="s">
        <v>21</v>
      </c>
      <c r="F31" s="12">
        <v>2.9</v>
      </c>
      <c r="G31" s="13">
        <v>99.81</v>
      </c>
      <c r="H31" s="13">
        <f t="shared" si="5"/>
        <v>18.3</v>
      </c>
      <c r="I31" s="13">
        <v>81.51</v>
      </c>
      <c r="J31" s="20">
        <f t="shared" si="6"/>
        <v>9179.81243783188</v>
      </c>
      <c r="K31" s="20">
        <f t="shared" si="7"/>
        <v>11240.7935151515</v>
      </c>
      <c r="L31" s="23">
        <v>916237.07942</v>
      </c>
      <c r="M31" s="20" t="s">
        <v>22</v>
      </c>
      <c r="N31" s="10" t="s">
        <v>23</v>
      </c>
      <c r="O31" s="22"/>
      <c r="P31" s="22"/>
    </row>
    <row r="32" s="1" customFormat="1" ht="20.1" customHeight="1" spans="1:16">
      <c r="A32" s="10">
        <v>27</v>
      </c>
      <c r="B32" s="10" t="s">
        <v>19</v>
      </c>
      <c r="C32" s="11">
        <v>803</v>
      </c>
      <c r="D32" s="10" t="s">
        <v>30</v>
      </c>
      <c r="E32" s="10" t="s">
        <v>24</v>
      </c>
      <c r="F32" s="12">
        <v>2.9</v>
      </c>
      <c r="G32" s="13">
        <v>129.32</v>
      </c>
      <c r="H32" s="13">
        <f t="shared" si="5"/>
        <v>23.72</v>
      </c>
      <c r="I32" s="13">
        <v>105.6</v>
      </c>
      <c r="J32" s="20">
        <f t="shared" si="6"/>
        <v>9222.32124420043</v>
      </c>
      <c r="K32" s="20">
        <f t="shared" si="7"/>
        <v>11293.8502206439</v>
      </c>
      <c r="L32" s="23">
        <v>1192630.5833</v>
      </c>
      <c r="M32" s="20" t="s">
        <v>22</v>
      </c>
      <c r="N32" s="10" t="s">
        <v>23</v>
      </c>
      <c r="O32" s="22"/>
      <c r="P32" s="22"/>
    </row>
    <row r="33" s="1" customFormat="1" ht="20.1" customHeight="1" spans="1:16">
      <c r="A33" s="10">
        <v>28</v>
      </c>
      <c r="B33" s="10" t="s">
        <v>19</v>
      </c>
      <c r="C33" s="11">
        <v>804</v>
      </c>
      <c r="D33" s="10" t="s">
        <v>30</v>
      </c>
      <c r="E33" s="10" t="s">
        <v>24</v>
      </c>
      <c r="F33" s="12">
        <v>2.9</v>
      </c>
      <c r="G33" s="13">
        <v>129.32</v>
      </c>
      <c r="H33" s="13">
        <f t="shared" si="5"/>
        <v>23.72</v>
      </c>
      <c r="I33" s="13">
        <v>105.6</v>
      </c>
      <c r="J33" s="20">
        <f t="shared" si="6"/>
        <v>9688.82923886483</v>
      </c>
      <c r="K33" s="20">
        <f t="shared" si="7"/>
        <v>11865.1458065341</v>
      </c>
      <c r="L33" s="23">
        <v>1252959.39717</v>
      </c>
      <c r="M33" s="20" t="s">
        <v>22</v>
      </c>
      <c r="N33" s="10" t="s">
        <v>23</v>
      </c>
      <c r="O33" s="22"/>
      <c r="P33" s="22"/>
    </row>
    <row r="34" s="1" customFormat="1" ht="20.1" customHeight="1" spans="1:16">
      <c r="A34" s="10">
        <v>29</v>
      </c>
      <c r="B34" s="10" t="s">
        <v>19</v>
      </c>
      <c r="C34" s="11">
        <v>901</v>
      </c>
      <c r="D34" s="10" t="s">
        <v>31</v>
      </c>
      <c r="E34" s="10" t="s">
        <v>21</v>
      </c>
      <c r="F34" s="12">
        <v>2.9</v>
      </c>
      <c r="G34" s="13">
        <v>100.17</v>
      </c>
      <c r="H34" s="13">
        <f t="shared" si="5"/>
        <v>18.37</v>
      </c>
      <c r="I34" s="13">
        <v>81.8</v>
      </c>
      <c r="J34" s="20">
        <f t="shared" si="6"/>
        <v>8783.05980792652</v>
      </c>
      <c r="K34" s="20">
        <f t="shared" si="7"/>
        <v>10755.4902317848</v>
      </c>
      <c r="L34" s="23">
        <v>879799.10096</v>
      </c>
      <c r="M34" s="20" t="s">
        <v>22</v>
      </c>
      <c r="N34" s="10" t="s">
        <v>23</v>
      </c>
      <c r="O34" s="22"/>
      <c r="P34" s="22"/>
    </row>
    <row r="35" s="1" customFormat="1" ht="20.1" customHeight="1" spans="1:16">
      <c r="A35" s="10">
        <v>30</v>
      </c>
      <c r="B35" s="10" t="s">
        <v>19</v>
      </c>
      <c r="C35" s="11">
        <v>902</v>
      </c>
      <c r="D35" s="10" t="s">
        <v>31</v>
      </c>
      <c r="E35" s="10" t="s">
        <v>21</v>
      </c>
      <c r="F35" s="12">
        <v>2.9</v>
      </c>
      <c r="G35" s="13">
        <v>99.81</v>
      </c>
      <c r="H35" s="13">
        <f t="shared" si="5"/>
        <v>18.3</v>
      </c>
      <c r="I35" s="13">
        <v>81.51</v>
      </c>
      <c r="J35" s="20">
        <f t="shared" si="6"/>
        <v>9210.32996713756</v>
      </c>
      <c r="K35" s="20">
        <f t="shared" si="7"/>
        <v>11278.1626060606</v>
      </c>
      <c r="L35" s="23">
        <v>919283.03402</v>
      </c>
      <c r="M35" s="20" t="s">
        <v>22</v>
      </c>
      <c r="N35" s="10" t="s">
        <v>23</v>
      </c>
      <c r="O35" s="22"/>
      <c r="P35" s="22"/>
    </row>
    <row r="36" s="1" customFormat="1" ht="20.1" customHeight="1" spans="1:16">
      <c r="A36" s="10">
        <v>31</v>
      </c>
      <c r="B36" s="10" t="s">
        <v>19</v>
      </c>
      <c r="C36" s="11">
        <v>903</v>
      </c>
      <c r="D36" s="10" t="s">
        <v>31</v>
      </c>
      <c r="E36" s="10" t="s">
        <v>24</v>
      </c>
      <c r="F36" s="12">
        <v>2.9</v>
      </c>
      <c r="G36" s="13">
        <v>129.32</v>
      </c>
      <c r="H36" s="13">
        <f t="shared" si="5"/>
        <v>23.72</v>
      </c>
      <c r="I36" s="13">
        <v>105.6</v>
      </c>
      <c r="J36" s="20">
        <f t="shared" si="6"/>
        <v>9253.92620445407</v>
      </c>
      <c r="K36" s="20">
        <f t="shared" si="7"/>
        <v>11332.5543253788</v>
      </c>
      <c r="L36" s="23">
        <v>1196717.73676</v>
      </c>
      <c r="M36" s="20" t="s">
        <v>22</v>
      </c>
      <c r="N36" s="10" t="s">
        <v>23</v>
      </c>
      <c r="O36" s="22"/>
      <c r="P36" s="22"/>
    </row>
    <row r="37" s="1" customFormat="1" ht="20.1" customHeight="1" spans="1:16">
      <c r="A37" s="10">
        <v>32</v>
      </c>
      <c r="B37" s="10" t="s">
        <v>19</v>
      </c>
      <c r="C37" s="11">
        <v>904</v>
      </c>
      <c r="D37" s="10" t="s">
        <v>31</v>
      </c>
      <c r="E37" s="10" t="s">
        <v>24</v>
      </c>
      <c r="F37" s="12">
        <v>2.9</v>
      </c>
      <c r="G37" s="13">
        <v>129.32</v>
      </c>
      <c r="H37" s="13">
        <f t="shared" si="5"/>
        <v>23.72</v>
      </c>
      <c r="I37" s="13">
        <v>105.6</v>
      </c>
      <c r="J37" s="20">
        <f t="shared" si="6"/>
        <v>9719.34888509125</v>
      </c>
      <c r="K37" s="20">
        <f t="shared" si="7"/>
        <v>11902.5208126894</v>
      </c>
      <c r="L37" s="23">
        <v>1256906.19782</v>
      </c>
      <c r="M37" s="20" t="s">
        <v>22</v>
      </c>
      <c r="N37" s="10" t="s">
        <v>23</v>
      </c>
      <c r="O37" s="22"/>
      <c r="P37" s="22"/>
    </row>
    <row r="38" s="1" customFormat="1" ht="20.1" customHeight="1" spans="1:16">
      <c r="A38" s="10">
        <v>33</v>
      </c>
      <c r="B38" s="10" t="s">
        <v>19</v>
      </c>
      <c r="C38" s="11">
        <v>1001</v>
      </c>
      <c r="D38" s="10" t="s">
        <v>32</v>
      </c>
      <c r="E38" s="10" t="s">
        <v>21</v>
      </c>
      <c r="F38" s="12">
        <v>2.9</v>
      </c>
      <c r="G38" s="13">
        <v>100.17</v>
      </c>
      <c r="H38" s="13">
        <f t="shared" si="5"/>
        <v>18.37</v>
      </c>
      <c r="I38" s="13">
        <v>81.8</v>
      </c>
      <c r="J38" s="20">
        <f t="shared" si="6"/>
        <v>8812.49381431566</v>
      </c>
      <c r="K38" s="20">
        <f t="shared" si="7"/>
        <v>10791.534295599</v>
      </c>
      <c r="L38" s="23">
        <v>882747.50538</v>
      </c>
      <c r="M38" s="20" t="s">
        <v>22</v>
      </c>
      <c r="N38" s="10" t="s">
        <v>23</v>
      </c>
      <c r="O38" s="22"/>
      <c r="P38" s="22"/>
    </row>
    <row r="39" s="1" customFormat="1" ht="20.1" customHeight="1" spans="1:16">
      <c r="A39" s="10">
        <v>34</v>
      </c>
      <c r="B39" s="10" t="s">
        <v>19</v>
      </c>
      <c r="C39" s="11">
        <v>1002</v>
      </c>
      <c r="D39" s="10" t="s">
        <v>32</v>
      </c>
      <c r="E39" s="10" t="s">
        <v>21</v>
      </c>
      <c r="F39" s="12">
        <v>2.9</v>
      </c>
      <c r="G39" s="13">
        <v>99.81</v>
      </c>
      <c r="H39" s="13">
        <f t="shared" si="5"/>
        <v>18.3</v>
      </c>
      <c r="I39" s="13">
        <v>81.51</v>
      </c>
      <c r="J39" s="20">
        <f t="shared" si="6"/>
        <v>9239.76043412484</v>
      </c>
      <c r="K39" s="20">
        <f t="shared" si="7"/>
        <v>11314.2005757576</v>
      </c>
      <c r="L39" s="23">
        <v>922220.48893</v>
      </c>
      <c r="M39" s="20" t="s">
        <v>22</v>
      </c>
      <c r="N39" s="10" t="s">
        <v>23</v>
      </c>
      <c r="O39" s="22"/>
      <c r="P39" s="22"/>
    </row>
    <row r="40" s="1" customFormat="1" ht="20.1" customHeight="1" spans="1:16">
      <c r="A40" s="10">
        <v>35</v>
      </c>
      <c r="B40" s="10" t="s">
        <v>19</v>
      </c>
      <c r="C40" s="11">
        <v>1003</v>
      </c>
      <c r="D40" s="10" t="s">
        <v>32</v>
      </c>
      <c r="E40" s="10" t="s">
        <v>24</v>
      </c>
      <c r="F40" s="12">
        <v>2.9</v>
      </c>
      <c r="G40" s="13">
        <v>129.32</v>
      </c>
      <c r="H40" s="13">
        <f t="shared" si="5"/>
        <v>23.72</v>
      </c>
      <c r="I40" s="13">
        <v>105.6</v>
      </c>
      <c r="J40" s="20">
        <f t="shared" si="6"/>
        <v>9284.44585068048</v>
      </c>
      <c r="K40" s="20">
        <f t="shared" si="7"/>
        <v>11369.9293315341</v>
      </c>
      <c r="L40" s="23">
        <v>1200664.53741</v>
      </c>
      <c r="M40" s="20" t="s">
        <v>22</v>
      </c>
      <c r="N40" s="10" t="s">
        <v>23</v>
      </c>
      <c r="O40" s="22"/>
      <c r="P40" s="22"/>
    </row>
    <row r="41" s="1" customFormat="1" ht="20.1" customHeight="1" spans="1:16">
      <c r="A41" s="10">
        <v>36</v>
      </c>
      <c r="B41" s="10" t="s">
        <v>19</v>
      </c>
      <c r="C41" s="11">
        <v>1004</v>
      </c>
      <c r="D41" s="10" t="s">
        <v>32</v>
      </c>
      <c r="E41" s="10" t="s">
        <v>24</v>
      </c>
      <c r="F41" s="12">
        <v>2.9</v>
      </c>
      <c r="G41" s="13">
        <v>129.32</v>
      </c>
      <c r="H41" s="13">
        <f t="shared" si="5"/>
        <v>23.72</v>
      </c>
      <c r="I41" s="13">
        <v>105.6</v>
      </c>
      <c r="J41" s="20">
        <f t="shared" si="6"/>
        <v>9750.96154260749</v>
      </c>
      <c r="K41" s="20">
        <f t="shared" si="7"/>
        <v>11941.2343436553</v>
      </c>
      <c r="L41" s="23">
        <v>1260994.34669</v>
      </c>
      <c r="M41" s="20" t="s">
        <v>22</v>
      </c>
      <c r="N41" s="10" t="s">
        <v>23</v>
      </c>
      <c r="O41" s="22"/>
      <c r="P41" s="22"/>
    </row>
    <row r="42" s="1" customFormat="1" ht="20.1" customHeight="1" spans="1:16">
      <c r="A42" s="10">
        <v>37</v>
      </c>
      <c r="B42" s="10" t="s">
        <v>19</v>
      </c>
      <c r="C42" s="11">
        <v>1101</v>
      </c>
      <c r="D42" s="10" t="s">
        <v>33</v>
      </c>
      <c r="E42" s="10" t="s">
        <v>21</v>
      </c>
      <c r="F42" s="12">
        <v>2.9</v>
      </c>
      <c r="G42" s="13">
        <v>100.17</v>
      </c>
      <c r="H42" s="13">
        <f t="shared" si="5"/>
        <v>18.37</v>
      </c>
      <c r="I42" s="13">
        <v>81.8</v>
      </c>
      <c r="J42" s="20">
        <f t="shared" si="6"/>
        <v>8862.63695956873</v>
      </c>
      <c r="K42" s="20">
        <f t="shared" si="7"/>
        <v>10852.938193643</v>
      </c>
      <c r="L42" s="23">
        <v>887770.34424</v>
      </c>
      <c r="M42" s="20" t="s">
        <v>22</v>
      </c>
      <c r="N42" s="10" t="s">
        <v>23</v>
      </c>
      <c r="O42" s="22"/>
      <c r="P42" s="22"/>
    </row>
    <row r="43" s="1" customFormat="1" ht="20.1" customHeight="1" spans="1:16">
      <c r="A43" s="10">
        <v>38</v>
      </c>
      <c r="B43" s="10" t="s">
        <v>19</v>
      </c>
      <c r="C43" s="11">
        <v>1102</v>
      </c>
      <c r="D43" s="10" t="s">
        <v>33</v>
      </c>
      <c r="E43" s="10" t="s">
        <v>21</v>
      </c>
      <c r="F43" s="12">
        <v>2.9</v>
      </c>
      <c r="G43" s="13">
        <v>99.81</v>
      </c>
      <c r="H43" s="13">
        <f t="shared" si="5"/>
        <v>18.3</v>
      </c>
      <c r="I43" s="13">
        <v>81.51</v>
      </c>
      <c r="J43" s="20">
        <f t="shared" si="6"/>
        <v>9288.80788808737</v>
      </c>
      <c r="K43" s="20">
        <f t="shared" si="7"/>
        <v>11374.2597878788</v>
      </c>
      <c r="L43" s="23">
        <v>927115.91531</v>
      </c>
      <c r="M43" s="20" t="s">
        <v>22</v>
      </c>
      <c r="N43" s="10" t="s">
        <v>23</v>
      </c>
      <c r="O43" s="22"/>
      <c r="P43" s="22"/>
    </row>
    <row r="44" s="1" customFormat="1" ht="20.1" customHeight="1" spans="1:16">
      <c r="A44" s="10">
        <v>39</v>
      </c>
      <c r="B44" s="10" t="s">
        <v>19</v>
      </c>
      <c r="C44" s="11">
        <v>1103</v>
      </c>
      <c r="D44" s="10" t="s">
        <v>33</v>
      </c>
      <c r="E44" s="10" t="s">
        <v>24</v>
      </c>
      <c r="F44" s="12">
        <v>2.9</v>
      </c>
      <c r="G44" s="13">
        <v>129.32</v>
      </c>
      <c r="H44" s="13">
        <f t="shared" si="5"/>
        <v>23.72</v>
      </c>
      <c r="I44" s="13">
        <v>105.6</v>
      </c>
      <c r="J44" s="20">
        <f t="shared" si="6"/>
        <v>9336.77184186514</v>
      </c>
      <c r="K44" s="20">
        <f t="shared" si="7"/>
        <v>11434.0088502841</v>
      </c>
      <c r="L44" s="23">
        <v>1207431.33459</v>
      </c>
      <c r="M44" s="20" t="s">
        <v>22</v>
      </c>
      <c r="N44" s="10" t="s">
        <v>23</v>
      </c>
      <c r="O44" s="22"/>
      <c r="P44" s="22"/>
    </row>
    <row r="45" s="1" customFormat="1" ht="20.1" customHeight="1" spans="1:16">
      <c r="A45" s="10">
        <v>40</v>
      </c>
      <c r="B45" s="10" t="s">
        <v>19</v>
      </c>
      <c r="C45" s="11">
        <v>1104</v>
      </c>
      <c r="D45" s="10" t="s">
        <v>33</v>
      </c>
      <c r="E45" s="10" t="s">
        <v>24</v>
      </c>
      <c r="F45" s="12">
        <v>2.9</v>
      </c>
      <c r="G45" s="13">
        <v>129.32</v>
      </c>
      <c r="H45" s="13">
        <f t="shared" si="5"/>
        <v>23.72</v>
      </c>
      <c r="I45" s="13">
        <v>105.6</v>
      </c>
      <c r="J45" s="20">
        <f t="shared" si="6"/>
        <v>9802.18682523972</v>
      </c>
      <c r="K45" s="20">
        <f t="shared" si="7"/>
        <v>12003.9659113636</v>
      </c>
      <c r="L45" s="23">
        <v>1267618.80024</v>
      </c>
      <c r="M45" s="20" t="s">
        <v>22</v>
      </c>
      <c r="N45" s="10" t="s">
        <v>23</v>
      </c>
      <c r="O45" s="22"/>
      <c r="P45" s="22"/>
    </row>
    <row r="46" s="1" customFormat="1" ht="20.1" customHeight="1" spans="1:16">
      <c r="A46" s="10">
        <v>41</v>
      </c>
      <c r="B46" s="10" t="s">
        <v>19</v>
      </c>
      <c r="C46" s="11">
        <v>1201</v>
      </c>
      <c r="D46" s="10" t="s">
        <v>34</v>
      </c>
      <c r="E46" s="10" t="s">
        <v>21</v>
      </c>
      <c r="F46" s="12">
        <v>2.9</v>
      </c>
      <c r="G46" s="13">
        <v>100.17</v>
      </c>
      <c r="H46" s="13">
        <f t="shared" si="5"/>
        <v>18.37</v>
      </c>
      <c r="I46" s="13">
        <v>81.8</v>
      </c>
      <c r="J46" s="20">
        <f t="shared" si="6"/>
        <v>8912.77016761505</v>
      </c>
      <c r="K46" s="20">
        <f t="shared" si="7"/>
        <v>10914.3299228606</v>
      </c>
      <c r="L46" s="23">
        <v>892792.18769</v>
      </c>
      <c r="M46" s="20" t="s">
        <v>22</v>
      </c>
      <c r="N46" s="10" t="s">
        <v>23</v>
      </c>
      <c r="O46" s="22"/>
      <c r="P46" s="22"/>
    </row>
    <row r="47" s="1" customFormat="1" ht="20.1" customHeight="1" spans="1:16">
      <c r="A47" s="10">
        <v>42</v>
      </c>
      <c r="B47" s="10" t="s">
        <v>19</v>
      </c>
      <c r="C47" s="11">
        <v>1202</v>
      </c>
      <c r="D47" s="10" t="s">
        <v>34</v>
      </c>
      <c r="E47" s="10" t="s">
        <v>21</v>
      </c>
      <c r="F47" s="12">
        <v>2.9</v>
      </c>
      <c r="G47" s="13">
        <v>99.81</v>
      </c>
      <c r="H47" s="13">
        <f t="shared" si="5"/>
        <v>18.3</v>
      </c>
      <c r="I47" s="13">
        <v>81.51</v>
      </c>
      <c r="J47" s="20">
        <f t="shared" si="6"/>
        <v>9337.86531509869</v>
      </c>
      <c r="K47" s="20">
        <f t="shared" si="7"/>
        <v>11434.3312121212</v>
      </c>
      <c r="L47" s="23">
        <v>932012.3371</v>
      </c>
      <c r="M47" s="20" t="s">
        <v>22</v>
      </c>
      <c r="N47" s="10" t="s">
        <v>23</v>
      </c>
      <c r="O47" s="22"/>
      <c r="P47" s="22"/>
    </row>
    <row r="48" s="1" customFormat="1" ht="20.1" customHeight="1" spans="1:16">
      <c r="A48" s="10">
        <v>43</v>
      </c>
      <c r="B48" s="10" t="s">
        <v>19</v>
      </c>
      <c r="C48" s="11">
        <v>1203</v>
      </c>
      <c r="D48" s="10" t="s">
        <v>34</v>
      </c>
      <c r="E48" s="10" t="s">
        <v>24</v>
      </c>
      <c r="F48" s="12">
        <v>2.9</v>
      </c>
      <c r="G48" s="13">
        <v>129.32</v>
      </c>
      <c r="H48" s="13">
        <f t="shared" si="5"/>
        <v>23.72</v>
      </c>
      <c r="I48" s="13">
        <v>105.6</v>
      </c>
      <c r="J48" s="20">
        <f t="shared" si="6"/>
        <v>9388.00482175998</v>
      </c>
      <c r="K48" s="20">
        <f t="shared" si="7"/>
        <v>11496.7498442235</v>
      </c>
      <c r="L48" s="23">
        <v>1214056.78355</v>
      </c>
      <c r="M48" s="20" t="s">
        <v>22</v>
      </c>
      <c r="N48" s="10" t="s">
        <v>23</v>
      </c>
      <c r="O48" s="22"/>
      <c r="P48" s="22"/>
    </row>
    <row r="49" s="1" customFormat="1" ht="20.1" customHeight="1" spans="1:16">
      <c r="A49" s="10">
        <v>44</v>
      </c>
      <c r="B49" s="10" t="s">
        <v>19</v>
      </c>
      <c r="C49" s="11">
        <v>1204</v>
      </c>
      <c r="D49" s="10" t="s">
        <v>34</v>
      </c>
      <c r="E49" s="10" t="s">
        <v>24</v>
      </c>
      <c r="F49" s="12">
        <v>2.9</v>
      </c>
      <c r="G49" s="13">
        <v>129.32</v>
      </c>
      <c r="H49" s="13">
        <f t="shared" si="5"/>
        <v>23.72</v>
      </c>
      <c r="I49" s="13">
        <v>105.6</v>
      </c>
      <c r="J49" s="20">
        <f t="shared" si="6"/>
        <v>9854.51281642437</v>
      </c>
      <c r="K49" s="20">
        <f t="shared" si="7"/>
        <v>12068.0454301136</v>
      </c>
      <c r="L49" s="23">
        <v>1274385.59742</v>
      </c>
      <c r="M49" s="20" t="s">
        <v>22</v>
      </c>
      <c r="N49" s="10" t="s">
        <v>23</v>
      </c>
      <c r="O49" s="22"/>
      <c r="P49" s="22"/>
    </row>
    <row r="50" s="1" customFormat="1" ht="20.1" customHeight="1" spans="1:16">
      <c r="A50" s="10">
        <v>45</v>
      </c>
      <c r="B50" s="10" t="s">
        <v>19</v>
      </c>
      <c r="C50" s="11">
        <v>1301</v>
      </c>
      <c r="D50" s="10" t="s">
        <v>35</v>
      </c>
      <c r="E50" s="10" t="s">
        <v>21</v>
      </c>
      <c r="F50" s="12">
        <v>2.9</v>
      </c>
      <c r="G50" s="13">
        <v>100.17</v>
      </c>
      <c r="H50" s="13">
        <f t="shared" si="5"/>
        <v>18.37</v>
      </c>
      <c r="I50" s="13">
        <v>81.8</v>
      </c>
      <c r="J50" s="20">
        <f t="shared" si="6"/>
        <v>8962.90337566138</v>
      </c>
      <c r="K50" s="20">
        <f t="shared" si="7"/>
        <v>10975.7216520782</v>
      </c>
      <c r="L50" s="23">
        <v>897814.03114</v>
      </c>
      <c r="M50" s="20" t="s">
        <v>22</v>
      </c>
      <c r="N50" s="10" t="s">
        <v>23</v>
      </c>
      <c r="O50" s="22"/>
      <c r="P50" s="22"/>
    </row>
    <row r="51" s="1" customFormat="1" ht="20.1" customHeight="1" spans="1:16">
      <c r="A51" s="10">
        <v>46</v>
      </c>
      <c r="B51" s="10" t="s">
        <v>19</v>
      </c>
      <c r="C51" s="11">
        <v>1302</v>
      </c>
      <c r="D51" s="10" t="s">
        <v>35</v>
      </c>
      <c r="E51" s="10" t="s">
        <v>21</v>
      </c>
      <c r="F51" s="12">
        <v>2.9</v>
      </c>
      <c r="G51" s="13">
        <v>99.81</v>
      </c>
      <c r="H51" s="13">
        <f t="shared" si="5"/>
        <v>18.3</v>
      </c>
      <c r="I51" s="13">
        <v>81.51</v>
      </c>
      <c r="J51" s="20">
        <f t="shared" si="6"/>
        <v>9386.91276906121</v>
      </c>
      <c r="K51" s="20">
        <f t="shared" si="7"/>
        <v>11494.3904242424</v>
      </c>
      <c r="L51" s="23">
        <v>936907.76348</v>
      </c>
      <c r="M51" s="20" t="s">
        <v>22</v>
      </c>
      <c r="N51" s="10" t="s">
        <v>23</v>
      </c>
      <c r="O51" s="22"/>
      <c r="P51" s="22"/>
    </row>
    <row r="52" s="1" customFormat="1" ht="20.1" customHeight="1" spans="1:16">
      <c r="A52" s="10">
        <v>47</v>
      </c>
      <c r="B52" s="10" t="s">
        <v>19</v>
      </c>
      <c r="C52" s="11">
        <v>1303</v>
      </c>
      <c r="D52" s="10" t="s">
        <v>35</v>
      </c>
      <c r="E52" s="10" t="s">
        <v>24</v>
      </c>
      <c r="F52" s="12">
        <v>2.9</v>
      </c>
      <c r="G52" s="13">
        <v>129.32</v>
      </c>
      <c r="H52" s="13">
        <f t="shared" si="5"/>
        <v>23.72</v>
      </c>
      <c r="I52" s="13">
        <v>105.6</v>
      </c>
      <c r="J52" s="20">
        <f t="shared" si="6"/>
        <v>9440.31541841943</v>
      </c>
      <c r="K52" s="20">
        <f t="shared" si="7"/>
        <v>11560.8105105114</v>
      </c>
      <c r="L52" s="23">
        <v>1220821.58991</v>
      </c>
      <c r="M52" s="20" t="s">
        <v>22</v>
      </c>
      <c r="N52" s="10" t="s">
        <v>23</v>
      </c>
      <c r="O52" s="22"/>
      <c r="P52" s="22"/>
    </row>
    <row r="53" s="1" customFormat="1" ht="20.1" customHeight="1" spans="1:16">
      <c r="A53" s="10">
        <v>48</v>
      </c>
      <c r="B53" s="10" t="s">
        <v>19</v>
      </c>
      <c r="C53" s="11">
        <v>1304</v>
      </c>
      <c r="D53" s="10" t="s">
        <v>35</v>
      </c>
      <c r="E53" s="10" t="s">
        <v>24</v>
      </c>
      <c r="F53" s="12">
        <v>2.9</v>
      </c>
      <c r="G53" s="13">
        <v>129.32</v>
      </c>
      <c r="H53" s="13">
        <f t="shared" si="5"/>
        <v>23.72</v>
      </c>
      <c r="I53" s="13">
        <v>105.6</v>
      </c>
      <c r="J53" s="20">
        <f t="shared" si="6"/>
        <v>9951.08838540056</v>
      </c>
      <c r="K53" s="20">
        <f t="shared" si="7"/>
        <v>12186.3139204545</v>
      </c>
      <c r="L53" s="23">
        <v>1286874.75</v>
      </c>
      <c r="M53" s="20" t="s">
        <v>22</v>
      </c>
      <c r="N53" s="10" t="s">
        <v>23</v>
      </c>
      <c r="O53" s="22"/>
      <c r="P53" s="22"/>
    </row>
    <row r="54" s="1" customFormat="1" ht="20.1" customHeight="1" spans="1:16">
      <c r="A54" s="10">
        <v>49</v>
      </c>
      <c r="B54" s="10" t="s">
        <v>19</v>
      </c>
      <c r="C54" s="11">
        <v>1401</v>
      </c>
      <c r="D54" s="10" t="s">
        <v>36</v>
      </c>
      <c r="E54" s="10" t="s">
        <v>21</v>
      </c>
      <c r="F54" s="12">
        <v>2.9</v>
      </c>
      <c r="G54" s="13">
        <v>100.17</v>
      </c>
      <c r="H54" s="13">
        <f t="shared" si="5"/>
        <v>18.37</v>
      </c>
      <c r="I54" s="13">
        <v>81.8</v>
      </c>
      <c r="J54" s="20">
        <f t="shared" si="6"/>
        <v>9011.95342817211</v>
      </c>
      <c r="K54" s="20">
        <f t="shared" si="7"/>
        <v>11035.7869792176</v>
      </c>
      <c r="L54" s="23">
        <v>902727.3749</v>
      </c>
      <c r="M54" s="20" t="s">
        <v>22</v>
      </c>
      <c r="N54" s="10" t="s">
        <v>23</v>
      </c>
      <c r="O54" s="22"/>
      <c r="P54" s="22"/>
    </row>
    <row r="55" s="1" customFormat="1" ht="20.1" customHeight="1" spans="1:16">
      <c r="A55" s="10">
        <v>50</v>
      </c>
      <c r="B55" s="10" t="s">
        <v>19</v>
      </c>
      <c r="C55" s="11">
        <v>1402</v>
      </c>
      <c r="D55" s="10" t="s">
        <v>36</v>
      </c>
      <c r="E55" s="10" t="s">
        <v>21</v>
      </c>
      <c r="F55" s="12">
        <v>2.9</v>
      </c>
      <c r="G55" s="13">
        <v>99.81</v>
      </c>
      <c r="H55" s="13">
        <f t="shared" si="5"/>
        <v>18.3</v>
      </c>
      <c r="I55" s="13">
        <v>81.51</v>
      </c>
      <c r="J55" s="20">
        <f t="shared" si="6"/>
        <v>9437.04728534215</v>
      </c>
      <c r="K55" s="20">
        <f t="shared" si="7"/>
        <v>11555.7807575758</v>
      </c>
      <c r="L55" s="23">
        <v>941911.68955</v>
      </c>
      <c r="M55" s="20" t="s">
        <v>22</v>
      </c>
      <c r="N55" s="10" t="s">
        <v>23</v>
      </c>
      <c r="O55" s="22"/>
      <c r="P55" s="22"/>
    </row>
    <row r="56" s="1" customFormat="1" ht="20.1" customHeight="1" spans="1:16">
      <c r="A56" s="10">
        <v>51</v>
      </c>
      <c r="B56" s="10" t="s">
        <v>19</v>
      </c>
      <c r="C56" s="11">
        <v>1403</v>
      </c>
      <c r="D56" s="10" t="s">
        <v>36</v>
      </c>
      <c r="E56" s="10" t="s">
        <v>24</v>
      </c>
      <c r="F56" s="12">
        <v>2.9</v>
      </c>
      <c r="G56" s="13">
        <v>129.32</v>
      </c>
      <c r="H56" s="13">
        <f t="shared" si="5"/>
        <v>23.72</v>
      </c>
      <c r="I56" s="13">
        <v>105.6</v>
      </c>
      <c r="J56" s="20">
        <f t="shared" si="6"/>
        <v>9491.54839831426</v>
      </c>
      <c r="K56" s="20">
        <f t="shared" si="7"/>
        <v>11623.5515044508</v>
      </c>
      <c r="L56" s="23">
        <v>1227447.03887</v>
      </c>
      <c r="M56" s="20" t="s">
        <v>22</v>
      </c>
      <c r="N56" s="10" t="s">
        <v>23</v>
      </c>
      <c r="O56" s="22"/>
      <c r="P56" s="22"/>
    </row>
    <row r="57" s="1" customFormat="1" ht="20.1" customHeight="1" spans="1:16">
      <c r="A57" s="10">
        <v>52</v>
      </c>
      <c r="B57" s="10" t="s">
        <v>19</v>
      </c>
      <c r="C57" s="11">
        <v>1404</v>
      </c>
      <c r="D57" s="10" t="s">
        <v>36</v>
      </c>
      <c r="E57" s="10" t="s">
        <v>24</v>
      </c>
      <c r="F57" s="12">
        <v>2.9</v>
      </c>
      <c r="G57" s="13">
        <v>129.32</v>
      </c>
      <c r="H57" s="13">
        <f t="shared" si="5"/>
        <v>23.72</v>
      </c>
      <c r="I57" s="13">
        <v>105.6</v>
      </c>
      <c r="J57" s="20">
        <f t="shared" si="6"/>
        <v>9958.05639297866</v>
      </c>
      <c r="K57" s="20">
        <f t="shared" si="7"/>
        <v>12194.8470903409</v>
      </c>
      <c r="L57" s="23">
        <v>1287775.85274</v>
      </c>
      <c r="M57" s="20" t="s">
        <v>22</v>
      </c>
      <c r="N57" s="10" t="s">
        <v>23</v>
      </c>
      <c r="O57" s="22"/>
      <c r="P57" s="22"/>
    </row>
    <row r="58" s="1" customFormat="1" ht="20.1" customHeight="1" spans="1:16">
      <c r="A58" s="10">
        <v>53</v>
      </c>
      <c r="B58" s="10" t="s">
        <v>19</v>
      </c>
      <c r="C58" s="11">
        <v>1501</v>
      </c>
      <c r="D58" s="10" t="s">
        <v>37</v>
      </c>
      <c r="E58" s="10" t="s">
        <v>21</v>
      </c>
      <c r="F58" s="12">
        <v>2.9</v>
      </c>
      <c r="G58" s="13">
        <v>100.17</v>
      </c>
      <c r="H58" s="13">
        <f t="shared" si="5"/>
        <v>18.37</v>
      </c>
      <c r="I58" s="13">
        <v>81.8</v>
      </c>
      <c r="J58" s="20">
        <f t="shared" si="6"/>
        <v>9062.09657342518</v>
      </c>
      <c r="K58" s="20">
        <f t="shared" si="7"/>
        <v>11097.1908772616</v>
      </c>
      <c r="L58" s="23">
        <v>907750.21376</v>
      </c>
      <c r="M58" s="20" t="s">
        <v>22</v>
      </c>
      <c r="N58" s="10" t="s">
        <v>23</v>
      </c>
      <c r="O58" s="22"/>
      <c r="P58" s="22"/>
    </row>
    <row r="59" s="1" customFormat="1" ht="20.1" customHeight="1" spans="1:16">
      <c r="A59" s="10">
        <v>54</v>
      </c>
      <c r="B59" s="10" t="s">
        <v>19</v>
      </c>
      <c r="C59" s="11">
        <v>1503</v>
      </c>
      <c r="D59" s="10" t="s">
        <v>37</v>
      </c>
      <c r="E59" s="10" t="s">
        <v>24</v>
      </c>
      <c r="F59" s="12">
        <v>2.9</v>
      </c>
      <c r="G59" s="13">
        <v>129.32</v>
      </c>
      <c r="H59" s="13">
        <f t="shared" si="5"/>
        <v>23.72</v>
      </c>
      <c r="I59" s="13">
        <v>105.6</v>
      </c>
      <c r="J59" s="20">
        <f t="shared" ref="J59:J97" si="8">L59/G59</f>
        <v>9543.85899497371</v>
      </c>
      <c r="K59" s="20">
        <f t="shared" ref="K59:K97" si="9">L59/I59</f>
        <v>11687.6121707386</v>
      </c>
      <c r="L59" s="23">
        <v>1234211.84523</v>
      </c>
      <c r="M59" s="20" t="s">
        <v>22</v>
      </c>
      <c r="N59" s="10" t="s">
        <v>23</v>
      </c>
      <c r="O59" s="22"/>
      <c r="P59" s="22"/>
    </row>
    <row r="60" s="1" customFormat="1" ht="20.1" customHeight="1" spans="1:16">
      <c r="A60" s="10">
        <v>55</v>
      </c>
      <c r="B60" s="10" t="s">
        <v>19</v>
      </c>
      <c r="C60" s="11">
        <v>1504</v>
      </c>
      <c r="D60" s="10" t="s">
        <v>37</v>
      </c>
      <c r="E60" s="10" t="s">
        <v>24</v>
      </c>
      <c r="F60" s="12">
        <v>2.9</v>
      </c>
      <c r="G60" s="13">
        <v>129.32</v>
      </c>
      <c r="H60" s="13">
        <f t="shared" si="5"/>
        <v>23.72</v>
      </c>
      <c r="I60" s="13">
        <v>105.6</v>
      </c>
      <c r="J60" s="20">
        <f t="shared" si="8"/>
        <v>10009.2893728735</v>
      </c>
      <c r="K60" s="20">
        <f t="shared" si="9"/>
        <v>12257.5880842803</v>
      </c>
      <c r="L60" s="23">
        <v>1294401.3017</v>
      </c>
      <c r="M60" s="20" t="s">
        <v>22</v>
      </c>
      <c r="N60" s="10" t="s">
        <v>23</v>
      </c>
      <c r="O60" s="22"/>
      <c r="P60" s="22"/>
    </row>
    <row r="61" s="1" customFormat="1" ht="20.1" customHeight="1" spans="1:16">
      <c r="A61" s="10">
        <v>56</v>
      </c>
      <c r="B61" s="10" t="s">
        <v>19</v>
      </c>
      <c r="C61" s="11">
        <v>1601</v>
      </c>
      <c r="D61" s="10" t="s">
        <v>38</v>
      </c>
      <c r="E61" s="10" t="s">
        <v>21</v>
      </c>
      <c r="F61" s="12">
        <v>2.9</v>
      </c>
      <c r="G61" s="13">
        <v>100.17</v>
      </c>
      <c r="H61" s="13">
        <f t="shared" ref="H61:H66" si="10">G61-I61</f>
        <v>18.37</v>
      </c>
      <c r="I61" s="13">
        <v>81.8</v>
      </c>
      <c r="J61" s="20">
        <f t="shared" si="8"/>
        <v>9112.23971867825</v>
      </c>
      <c r="K61" s="20">
        <f t="shared" si="9"/>
        <v>11158.5947753056</v>
      </c>
      <c r="L61" s="23">
        <v>912773.05262</v>
      </c>
      <c r="M61" s="20" t="s">
        <v>22</v>
      </c>
      <c r="N61" s="10" t="s">
        <v>23</v>
      </c>
      <c r="O61" s="22"/>
      <c r="P61" s="22"/>
    </row>
    <row r="62" s="1" customFormat="1" ht="20.1" customHeight="1" spans="1:16">
      <c r="A62" s="10">
        <v>57</v>
      </c>
      <c r="B62" s="10" t="s">
        <v>19</v>
      </c>
      <c r="C62" s="11">
        <v>1602</v>
      </c>
      <c r="D62" s="10" t="s">
        <v>38</v>
      </c>
      <c r="E62" s="10" t="s">
        <v>21</v>
      </c>
      <c r="F62" s="12">
        <v>2.9</v>
      </c>
      <c r="G62" s="13">
        <v>99.81</v>
      </c>
      <c r="H62" s="13">
        <f t="shared" si="10"/>
        <v>18.3</v>
      </c>
      <c r="I62" s="13">
        <v>81.51</v>
      </c>
      <c r="J62" s="20">
        <f t="shared" si="8"/>
        <v>9535.14219326721</v>
      </c>
      <c r="K62" s="20">
        <f t="shared" si="9"/>
        <v>11675.8991818182</v>
      </c>
      <c r="L62" s="23">
        <v>951702.54231</v>
      </c>
      <c r="M62" s="20" t="s">
        <v>22</v>
      </c>
      <c r="N62" s="10" t="s">
        <v>23</v>
      </c>
      <c r="O62" s="22"/>
      <c r="P62" s="22"/>
    </row>
    <row r="63" s="1" customFormat="1" ht="20.1" customHeight="1" spans="1:16">
      <c r="A63" s="10">
        <v>58</v>
      </c>
      <c r="B63" s="10" t="s">
        <v>19</v>
      </c>
      <c r="C63" s="11">
        <v>1603</v>
      </c>
      <c r="D63" s="10" t="s">
        <v>38</v>
      </c>
      <c r="E63" s="10" t="s">
        <v>24</v>
      </c>
      <c r="F63" s="12">
        <v>2.9</v>
      </c>
      <c r="G63" s="13">
        <v>129.32</v>
      </c>
      <c r="H63" s="13">
        <f t="shared" si="10"/>
        <v>23.72</v>
      </c>
      <c r="I63" s="13">
        <v>105.6</v>
      </c>
      <c r="J63" s="20">
        <f t="shared" si="8"/>
        <v>9595.09197486854</v>
      </c>
      <c r="K63" s="20">
        <f t="shared" si="9"/>
        <v>11750.353164678</v>
      </c>
      <c r="L63" s="23">
        <v>1240837.29419</v>
      </c>
      <c r="M63" s="20" t="s">
        <v>22</v>
      </c>
      <c r="N63" s="10" t="s">
        <v>23</v>
      </c>
      <c r="O63" s="22"/>
      <c r="P63" s="22"/>
    </row>
    <row r="64" s="1" customFormat="1" ht="20.1" customHeight="1" spans="1:16">
      <c r="A64" s="10">
        <v>59</v>
      </c>
      <c r="B64" s="10" t="s">
        <v>19</v>
      </c>
      <c r="C64" s="11">
        <v>1604</v>
      </c>
      <c r="D64" s="10" t="s">
        <v>38</v>
      </c>
      <c r="E64" s="10" t="s">
        <v>24</v>
      </c>
      <c r="F64" s="12">
        <v>2.9</v>
      </c>
      <c r="G64" s="13">
        <v>129.32</v>
      </c>
      <c r="H64" s="13">
        <f t="shared" si="10"/>
        <v>23.72</v>
      </c>
      <c r="I64" s="13">
        <v>105.6</v>
      </c>
      <c r="J64" s="20">
        <f t="shared" si="8"/>
        <v>10061.5999695329</v>
      </c>
      <c r="K64" s="20">
        <f t="shared" si="9"/>
        <v>12321.6487505682</v>
      </c>
      <c r="L64" s="23">
        <v>1301166.10806</v>
      </c>
      <c r="M64" s="20" t="s">
        <v>22</v>
      </c>
      <c r="N64" s="10" t="s">
        <v>23</v>
      </c>
      <c r="O64" s="22"/>
      <c r="P64" s="22"/>
    </row>
    <row r="65" s="1" customFormat="1" ht="20.1" customHeight="1" spans="1:16">
      <c r="A65" s="10">
        <v>60</v>
      </c>
      <c r="B65" s="10" t="s">
        <v>19</v>
      </c>
      <c r="C65" s="11">
        <v>1701</v>
      </c>
      <c r="D65" s="10" t="s">
        <v>39</v>
      </c>
      <c r="E65" s="10" t="s">
        <v>21</v>
      </c>
      <c r="F65" s="12">
        <v>2.9</v>
      </c>
      <c r="G65" s="13">
        <v>100.17</v>
      </c>
      <c r="H65" s="13">
        <f t="shared" si="10"/>
        <v>18.37</v>
      </c>
      <c r="I65" s="13">
        <v>81.8</v>
      </c>
      <c r="J65" s="20">
        <f t="shared" si="8"/>
        <v>9162.38286393132</v>
      </c>
      <c r="K65" s="20">
        <f t="shared" si="9"/>
        <v>11219.9986733496</v>
      </c>
      <c r="L65" s="23">
        <v>917795.89148</v>
      </c>
      <c r="M65" s="20" t="s">
        <v>22</v>
      </c>
      <c r="N65" s="10" t="s">
        <v>23</v>
      </c>
      <c r="O65" s="22"/>
      <c r="P65" s="22"/>
    </row>
    <row r="66" s="1" customFormat="1" ht="20.1" customHeight="1" spans="1:16">
      <c r="A66" s="10">
        <v>61</v>
      </c>
      <c r="B66" s="10" t="s">
        <v>19</v>
      </c>
      <c r="C66" s="11">
        <v>1702</v>
      </c>
      <c r="D66" s="10" t="s">
        <v>39</v>
      </c>
      <c r="E66" s="10" t="s">
        <v>21</v>
      </c>
      <c r="F66" s="12">
        <v>2.9</v>
      </c>
      <c r="G66" s="13">
        <v>99.81</v>
      </c>
      <c r="H66" s="13">
        <f t="shared" si="10"/>
        <v>18.3</v>
      </c>
      <c r="I66" s="13">
        <v>81.51</v>
      </c>
      <c r="J66" s="20">
        <f t="shared" si="8"/>
        <v>10107.1205290051</v>
      </c>
      <c r="K66" s="20">
        <f t="shared" si="9"/>
        <v>12376.2937062937</v>
      </c>
      <c r="L66" s="23">
        <v>1008791.7</v>
      </c>
      <c r="M66" s="20" t="s">
        <v>22</v>
      </c>
      <c r="N66" s="10" t="s">
        <v>23</v>
      </c>
      <c r="O66" s="22"/>
      <c r="P66" s="22"/>
    </row>
    <row r="67" s="1" customFormat="1" ht="20.1" customHeight="1" spans="1:16">
      <c r="A67" s="10">
        <v>62</v>
      </c>
      <c r="B67" s="10" t="s">
        <v>19</v>
      </c>
      <c r="C67" s="11">
        <v>1703</v>
      </c>
      <c r="D67" s="10" t="s">
        <v>39</v>
      </c>
      <c r="E67" s="10" t="s">
        <v>24</v>
      </c>
      <c r="F67" s="12">
        <v>2.9</v>
      </c>
      <c r="G67" s="13">
        <v>129.32</v>
      </c>
      <c r="H67" s="13">
        <f t="shared" ref="H67:H72" si="11">G67-I67</f>
        <v>23.72</v>
      </c>
      <c r="I67" s="13">
        <v>105.6</v>
      </c>
      <c r="J67" s="20">
        <f t="shared" si="8"/>
        <v>9647.4179660532</v>
      </c>
      <c r="K67" s="20">
        <f t="shared" si="9"/>
        <v>11814.432683428</v>
      </c>
      <c r="L67" s="23">
        <v>1247604.09137</v>
      </c>
      <c r="M67" s="20" t="s">
        <v>22</v>
      </c>
      <c r="N67" s="10" t="s">
        <v>23</v>
      </c>
      <c r="O67" s="22"/>
      <c r="P67" s="22"/>
    </row>
    <row r="68" s="1" customFormat="1" ht="20.1" customHeight="1" spans="1:16">
      <c r="A68" s="10">
        <v>63</v>
      </c>
      <c r="B68" s="10" t="s">
        <v>19</v>
      </c>
      <c r="C68" s="11">
        <v>1704</v>
      </c>
      <c r="D68" s="10" t="s">
        <v>39</v>
      </c>
      <c r="E68" s="10" t="s">
        <v>24</v>
      </c>
      <c r="F68" s="12">
        <v>2.9</v>
      </c>
      <c r="G68" s="13">
        <v>129.32</v>
      </c>
      <c r="H68" s="13">
        <f t="shared" si="11"/>
        <v>23.72</v>
      </c>
      <c r="I68" s="13">
        <v>105.6</v>
      </c>
      <c r="J68" s="20">
        <f t="shared" si="8"/>
        <v>10159.1377977111</v>
      </c>
      <c r="K68" s="20">
        <f t="shared" si="9"/>
        <v>12441.0956439394</v>
      </c>
      <c r="L68" s="23">
        <v>1313779.7</v>
      </c>
      <c r="M68" s="20" t="s">
        <v>22</v>
      </c>
      <c r="N68" s="10" t="s">
        <v>23</v>
      </c>
      <c r="O68" s="22"/>
      <c r="P68" s="22"/>
    </row>
    <row r="69" s="1" customFormat="1" ht="20.1" customHeight="1" spans="1:16">
      <c r="A69" s="10">
        <v>64</v>
      </c>
      <c r="B69" s="10" t="s">
        <v>19</v>
      </c>
      <c r="C69" s="11">
        <v>1801</v>
      </c>
      <c r="D69" s="10" t="s">
        <v>40</v>
      </c>
      <c r="E69" s="10" t="s">
        <v>21</v>
      </c>
      <c r="F69" s="12">
        <v>2.9</v>
      </c>
      <c r="G69" s="13">
        <v>100.17</v>
      </c>
      <c r="H69" s="13">
        <f t="shared" si="11"/>
        <v>18.37</v>
      </c>
      <c r="I69" s="13">
        <v>81.8</v>
      </c>
      <c r="J69" s="20">
        <f t="shared" si="8"/>
        <v>9162.38286393132</v>
      </c>
      <c r="K69" s="20">
        <f t="shared" si="9"/>
        <v>11219.9986733496</v>
      </c>
      <c r="L69" s="23">
        <v>917795.89148</v>
      </c>
      <c r="M69" s="20" t="s">
        <v>22</v>
      </c>
      <c r="N69" s="10" t="s">
        <v>23</v>
      </c>
      <c r="O69" s="22"/>
      <c r="P69" s="22"/>
    </row>
    <row r="70" s="1" customFormat="1" ht="20.1" customHeight="1" spans="1:16">
      <c r="A70" s="10">
        <v>65</v>
      </c>
      <c r="B70" s="10" t="s">
        <v>19</v>
      </c>
      <c r="C70" s="11">
        <v>1802</v>
      </c>
      <c r="D70" s="10" t="s">
        <v>40</v>
      </c>
      <c r="E70" s="10" t="s">
        <v>21</v>
      </c>
      <c r="F70" s="12">
        <v>2.9</v>
      </c>
      <c r="G70" s="13">
        <v>99.81</v>
      </c>
      <c r="H70" s="13">
        <f t="shared" si="11"/>
        <v>18.3</v>
      </c>
      <c r="I70" s="13">
        <v>81.51</v>
      </c>
      <c r="J70" s="20">
        <f t="shared" si="8"/>
        <v>10107.1205290051</v>
      </c>
      <c r="K70" s="20">
        <f t="shared" si="9"/>
        <v>12376.2937062937</v>
      </c>
      <c r="L70" s="23">
        <v>1008791.7</v>
      </c>
      <c r="M70" s="20" t="s">
        <v>22</v>
      </c>
      <c r="N70" s="10" t="s">
        <v>23</v>
      </c>
      <c r="O70" s="22"/>
      <c r="P70" s="22"/>
    </row>
    <row r="71" s="1" customFormat="1" ht="20.1" customHeight="1" spans="1:16">
      <c r="A71" s="10">
        <v>66</v>
      </c>
      <c r="B71" s="10" t="s">
        <v>19</v>
      </c>
      <c r="C71" s="11">
        <v>1803</v>
      </c>
      <c r="D71" s="10" t="s">
        <v>40</v>
      </c>
      <c r="E71" s="10" t="s">
        <v>24</v>
      </c>
      <c r="F71" s="12">
        <v>2.9</v>
      </c>
      <c r="G71" s="13">
        <v>129.32</v>
      </c>
      <c r="H71" s="13">
        <f t="shared" si="11"/>
        <v>23.72</v>
      </c>
      <c r="I71" s="13">
        <v>105.6</v>
      </c>
      <c r="J71" s="20">
        <f t="shared" si="8"/>
        <v>9647.4179660532</v>
      </c>
      <c r="K71" s="20">
        <f t="shared" si="9"/>
        <v>11814.432683428</v>
      </c>
      <c r="L71" s="23">
        <v>1247604.09137</v>
      </c>
      <c r="M71" s="20" t="s">
        <v>22</v>
      </c>
      <c r="N71" s="10" t="s">
        <v>23</v>
      </c>
      <c r="O71" s="22"/>
      <c r="P71" s="22"/>
    </row>
    <row r="72" s="1" customFormat="1" ht="20.1" customHeight="1" spans="1:16">
      <c r="A72" s="10">
        <v>67</v>
      </c>
      <c r="B72" s="10" t="s">
        <v>19</v>
      </c>
      <c r="C72" s="11">
        <v>1804</v>
      </c>
      <c r="D72" s="10" t="s">
        <v>40</v>
      </c>
      <c r="E72" s="10" t="s">
        <v>24</v>
      </c>
      <c r="F72" s="12">
        <v>2.9</v>
      </c>
      <c r="G72" s="13">
        <v>129.32</v>
      </c>
      <c r="H72" s="13">
        <f t="shared" si="11"/>
        <v>23.72</v>
      </c>
      <c r="I72" s="13">
        <v>105.6</v>
      </c>
      <c r="J72" s="20">
        <f t="shared" si="8"/>
        <v>10159.1377977111</v>
      </c>
      <c r="K72" s="20">
        <f t="shared" si="9"/>
        <v>12441.0956439394</v>
      </c>
      <c r="L72" s="23">
        <v>1313779.7</v>
      </c>
      <c r="M72" s="20" t="s">
        <v>22</v>
      </c>
      <c r="N72" s="10" t="s">
        <v>23</v>
      </c>
      <c r="O72" s="22"/>
      <c r="P72" s="22"/>
    </row>
    <row r="73" s="1" customFormat="1" ht="20.1" customHeight="1" spans="1:16">
      <c r="A73" s="10">
        <v>68</v>
      </c>
      <c r="B73" s="10" t="s">
        <v>19</v>
      </c>
      <c r="C73" s="11">
        <v>1901</v>
      </c>
      <c r="D73" s="10" t="s">
        <v>41</v>
      </c>
      <c r="E73" s="10" t="s">
        <v>21</v>
      </c>
      <c r="F73" s="12">
        <v>2.9</v>
      </c>
      <c r="G73" s="13">
        <v>100.17</v>
      </c>
      <c r="H73" s="13">
        <f t="shared" ref="H73:H76" si="12">G73-I73</f>
        <v>18.37</v>
      </c>
      <c r="I73" s="13">
        <v>81.8</v>
      </c>
      <c r="J73" s="20">
        <f t="shared" si="8"/>
        <v>9361.84247778776</v>
      </c>
      <c r="K73" s="20">
        <f t="shared" si="9"/>
        <v>11464.2513569682</v>
      </c>
      <c r="L73" s="23">
        <v>937775.761</v>
      </c>
      <c r="M73" s="20" t="s">
        <v>22</v>
      </c>
      <c r="N73" s="10" t="s">
        <v>23</v>
      </c>
      <c r="O73" s="22"/>
      <c r="P73" s="22"/>
    </row>
    <row r="74" s="1" customFormat="1" ht="20.1" customHeight="1" spans="1:16">
      <c r="A74" s="10">
        <v>69</v>
      </c>
      <c r="B74" s="10" t="s">
        <v>19</v>
      </c>
      <c r="C74" s="11">
        <v>1902</v>
      </c>
      <c r="D74" s="10" t="s">
        <v>41</v>
      </c>
      <c r="E74" s="10" t="s">
        <v>21</v>
      </c>
      <c r="F74" s="12">
        <v>2.9</v>
      </c>
      <c r="G74" s="13">
        <v>99.81</v>
      </c>
      <c r="H74" s="13">
        <f t="shared" si="12"/>
        <v>18.3</v>
      </c>
      <c r="I74" s="13">
        <v>81.51</v>
      </c>
      <c r="J74" s="20">
        <f t="shared" si="8"/>
        <v>10315.1763350366</v>
      </c>
      <c r="K74" s="20">
        <f t="shared" si="9"/>
        <v>12631.0606060606</v>
      </c>
      <c r="L74" s="23">
        <v>1029557.75</v>
      </c>
      <c r="M74" s="20" t="s">
        <v>22</v>
      </c>
      <c r="N74" s="10" t="s">
        <v>23</v>
      </c>
      <c r="O74" s="22"/>
      <c r="P74" s="22"/>
    </row>
    <row r="75" s="1" customFormat="1" ht="20.1" customHeight="1" spans="1:16">
      <c r="A75" s="10">
        <v>70</v>
      </c>
      <c r="B75" s="10" t="s">
        <v>19</v>
      </c>
      <c r="C75" s="11">
        <v>1903</v>
      </c>
      <c r="D75" s="10" t="s">
        <v>41</v>
      </c>
      <c r="E75" s="10" t="s">
        <v>24</v>
      </c>
      <c r="F75" s="12">
        <v>2.9</v>
      </c>
      <c r="G75" s="13">
        <v>129.32</v>
      </c>
      <c r="H75" s="13">
        <f t="shared" si="12"/>
        <v>23.72</v>
      </c>
      <c r="I75" s="13">
        <v>105.6</v>
      </c>
      <c r="J75" s="20">
        <f t="shared" si="8"/>
        <v>9854.51281642437</v>
      </c>
      <c r="K75" s="20">
        <f t="shared" si="9"/>
        <v>12068.0454301136</v>
      </c>
      <c r="L75" s="23">
        <v>1274385.59742</v>
      </c>
      <c r="M75" s="20" t="s">
        <v>22</v>
      </c>
      <c r="N75" s="10" t="s">
        <v>23</v>
      </c>
      <c r="O75" s="22"/>
      <c r="P75" s="22"/>
    </row>
    <row r="76" s="1" customFormat="1" ht="20.1" customHeight="1" spans="1:16">
      <c r="A76" s="10">
        <v>71</v>
      </c>
      <c r="B76" s="10" t="s">
        <v>19</v>
      </c>
      <c r="C76" s="11">
        <v>1904</v>
      </c>
      <c r="D76" s="10" t="s">
        <v>41</v>
      </c>
      <c r="E76" s="10" t="s">
        <v>24</v>
      </c>
      <c r="F76" s="12">
        <v>2.9</v>
      </c>
      <c r="G76" s="13">
        <v>129.32</v>
      </c>
      <c r="H76" s="13">
        <f t="shared" si="12"/>
        <v>23.72</v>
      </c>
      <c r="I76" s="13">
        <v>105.6</v>
      </c>
      <c r="J76" s="20">
        <f t="shared" si="8"/>
        <v>10367.1945561398</v>
      </c>
      <c r="K76" s="20">
        <f t="shared" si="9"/>
        <v>12695.8863636364</v>
      </c>
      <c r="L76" s="23">
        <v>1340685.6</v>
      </c>
      <c r="M76" s="20" t="s">
        <v>22</v>
      </c>
      <c r="N76" s="10" t="s">
        <v>23</v>
      </c>
      <c r="O76" s="22"/>
      <c r="P76" s="22"/>
    </row>
    <row r="77" s="1" customFormat="1" ht="20.1" customHeight="1" spans="1:16">
      <c r="A77" s="10">
        <v>72</v>
      </c>
      <c r="B77" s="10" t="s">
        <v>19</v>
      </c>
      <c r="C77" s="11">
        <v>2001</v>
      </c>
      <c r="D77" s="10" t="s">
        <v>42</v>
      </c>
      <c r="E77" s="10" t="s">
        <v>21</v>
      </c>
      <c r="F77" s="12">
        <v>2.9</v>
      </c>
      <c r="G77" s="13">
        <v>100.17</v>
      </c>
      <c r="H77" s="13">
        <f t="shared" ref="H77:H80" si="13">G77-I77</f>
        <v>18.37</v>
      </c>
      <c r="I77" s="13">
        <v>81.8</v>
      </c>
      <c r="J77" s="20">
        <f t="shared" si="8"/>
        <v>9410.88259309174</v>
      </c>
      <c r="K77" s="20">
        <f t="shared" si="9"/>
        <v>11524.3045152812</v>
      </c>
      <c r="L77" s="23">
        <v>942688.10935</v>
      </c>
      <c r="M77" s="20" t="s">
        <v>22</v>
      </c>
      <c r="N77" s="10" t="s">
        <v>23</v>
      </c>
      <c r="O77" s="22"/>
      <c r="P77" s="22"/>
    </row>
    <row r="78" s="1" customFormat="1" ht="20.1" customHeight="1" spans="1:16">
      <c r="A78" s="10">
        <v>73</v>
      </c>
      <c r="B78" s="10" t="s">
        <v>19</v>
      </c>
      <c r="C78" s="11">
        <v>2002</v>
      </c>
      <c r="D78" s="10" t="s">
        <v>42</v>
      </c>
      <c r="E78" s="10" t="s">
        <v>21</v>
      </c>
      <c r="F78" s="12">
        <v>2.9</v>
      </c>
      <c r="G78" s="13">
        <v>99.81</v>
      </c>
      <c r="H78" s="13">
        <f t="shared" si="13"/>
        <v>18.3</v>
      </c>
      <c r="I78" s="13">
        <v>81.51</v>
      </c>
      <c r="J78" s="20">
        <f t="shared" si="8"/>
        <v>9831.62098777678</v>
      </c>
      <c r="K78" s="20">
        <f t="shared" si="9"/>
        <v>12038.9411212121</v>
      </c>
      <c r="L78" s="23">
        <v>981294.09079</v>
      </c>
      <c r="M78" s="20" t="s">
        <v>22</v>
      </c>
      <c r="N78" s="10" t="s">
        <v>23</v>
      </c>
      <c r="O78" s="22"/>
      <c r="P78" s="22"/>
    </row>
    <row r="79" s="1" customFormat="1" ht="20.1" customHeight="1" spans="1:16">
      <c r="A79" s="10">
        <v>74</v>
      </c>
      <c r="B79" s="10" t="s">
        <v>19</v>
      </c>
      <c r="C79" s="11">
        <v>2003</v>
      </c>
      <c r="D79" s="10" t="s">
        <v>42</v>
      </c>
      <c r="E79" s="10" t="s">
        <v>24</v>
      </c>
      <c r="F79" s="12">
        <v>2.9</v>
      </c>
      <c r="G79" s="13">
        <v>129.32</v>
      </c>
      <c r="H79" s="13">
        <f t="shared" si="13"/>
        <v>23.72</v>
      </c>
      <c r="I79" s="13">
        <v>105.6</v>
      </c>
      <c r="J79" s="20">
        <f t="shared" si="8"/>
        <v>9905.7380990566</v>
      </c>
      <c r="K79" s="20">
        <f t="shared" si="9"/>
        <v>12130.776997822</v>
      </c>
      <c r="L79" s="23">
        <v>1281010.05097</v>
      </c>
      <c r="M79" s="20" t="s">
        <v>22</v>
      </c>
      <c r="N79" s="10" t="s">
        <v>23</v>
      </c>
      <c r="O79" s="22"/>
      <c r="P79" s="22"/>
    </row>
    <row r="80" s="1" customFormat="1" ht="20.1" customHeight="1" spans="1:16">
      <c r="A80" s="10">
        <v>75</v>
      </c>
      <c r="B80" s="10" t="s">
        <v>19</v>
      </c>
      <c r="C80" s="11">
        <v>2004</v>
      </c>
      <c r="D80" s="10" t="s">
        <v>42</v>
      </c>
      <c r="E80" s="10" t="s">
        <v>24</v>
      </c>
      <c r="F80" s="12">
        <v>2.9</v>
      </c>
      <c r="G80" s="13">
        <v>129.32</v>
      </c>
      <c r="H80" s="13">
        <f t="shared" si="13"/>
        <v>23.72</v>
      </c>
      <c r="I80" s="13">
        <v>105.6</v>
      </c>
      <c r="J80" s="20">
        <f t="shared" si="8"/>
        <v>10419.2050726879</v>
      </c>
      <c r="K80" s="20">
        <f t="shared" si="9"/>
        <v>12759.5795454545</v>
      </c>
      <c r="L80" s="23">
        <v>1347411.6</v>
      </c>
      <c r="M80" s="20" t="s">
        <v>22</v>
      </c>
      <c r="N80" s="10" t="s">
        <v>23</v>
      </c>
      <c r="O80" s="22"/>
      <c r="P80" s="22"/>
    </row>
    <row r="81" s="1" customFormat="1" ht="20.1" customHeight="1" spans="1:16">
      <c r="A81" s="10">
        <v>76</v>
      </c>
      <c r="B81" s="10" t="s">
        <v>19</v>
      </c>
      <c r="C81" s="11">
        <v>2101</v>
      </c>
      <c r="D81" s="10" t="s">
        <v>43</v>
      </c>
      <c r="E81" s="10" t="s">
        <v>21</v>
      </c>
      <c r="F81" s="12">
        <v>2.9</v>
      </c>
      <c r="G81" s="13">
        <v>100.17</v>
      </c>
      <c r="H81" s="13">
        <f t="shared" ref="H81:H93" si="14">G81-I81</f>
        <v>18.37</v>
      </c>
      <c r="I81" s="13">
        <v>81.8</v>
      </c>
      <c r="J81" s="20">
        <f t="shared" si="8"/>
        <v>9461.02573834481</v>
      </c>
      <c r="K81" s="20">
        <f t="shared" si="9"/>
        <v>11585.7084133252</v>
      </c>
      <c r="L81" s="23">
        <v>947710.94821</v>
      </c>
      <c r="M81" s="20" t="s">
        <v>22</v>
      </c>
      <c r="N81" s="10" t="s">
        <v>23</v>
      </c>
      <c r="O81" s="22"/>
      <c r="P81" s="22"/>
    </row>
    <row r="82" s="1" customFormat="1" ht="20.1" customHeight="1" spans="1:16">
      <c r="A82" s="10">
        <v>77</v>
      </c>
      <c r="B82" s="10" t="s">
        <v>19</v>
      </c>
      <c r="C82" s="11">
        <v>2102</v>
      </c>
      <c r="D82" s="10" t="s">
        <v>43</v>
      </c>
      <c r="E82" s="10" t="s">
        <v>21</v>
      </c>
      <c r="F82" s="12">
        <v>2.9</v>
      </c>
      <c r="G82" s="13">
        <v>99.81</v>
      </c>
      <c r="H82" s="13">
        <f t="shared" si="14"/>
        <v>18.3</v>
      </c>
      <c r="I82" s="13">
        <v>81.51</v>
      </c>
      <c r="J82" s="20">
        <f t="shared" si="8"/>
        <v>10419.1994790101</v>
      </c>
      <c r="K82" s="20">
        <f t="shared" si="9"/>
        <v>12758.4382284382</v>
      </c>
      <c r="L82" s="23">
        <v>1039940.3</v>
      </c>
      <c r="M82" s="20" t="s">
        <v>22</v>
      </c>
      <c r="N82" s="10" t="s">
        <v>23</v>
      </c>
      <c r="O82" s="22"/>
      <c r="P82" s="22"/>
    </row>
    <row r="83" s="1" customFormat="1" ht="20.1" customHeight="1" spans="1:16">
      <c r="A83" s="10">
        <v>78</v>
      </c>
      <c r="B83" s="10" t="s">
        <v>19</v>
      </c>
      <c r="C83" s="11">
        <v>2103</v>
      </c>
      <c r="D83" s="10" t="s">
        <v>43</v>
      </c>
      <c r="E83" s="10" t="s">
        <v>24</v>
      </c>
      <c r="F83" s="12">
        <v>2.9</v>
      </c>
      <c r="G83" s="13">
        <v>129.32</v>
      </c>
      <c r="H83" s="13">
        <f t="shared" si="14"/>
        <v>23.72</v>
      </c>
      <c r="I83" s="13">
        <v>105.6</v>
      </c>
      <c r="J83" s="20">
        <f t="shared" si="8"/>
        <v>9958.05639297866</v>
      </c>
      <c r="K83" s="20">
        <f t="shared" si="9"/>
        <v>12194.8470903409</v>
      </c>
      <c r="L83" s="23">
        <v>1287775.85274</v>
      </c>
      <c r="M83" s="20" t="s">
        <v>22</v>
      </c>
      <c r="N83" s="10" t="s">
        <v>23</v>
      </c>
      <c r="O83" s="22"/>
      <c r="P83" s="22"/>
    </row>
    <row r="84" s="1" customFormat="1" ht="20.1" customHeight="1" spans="1:16">
      <c r="A84" s="10">
        <v>79</v>
      </c>
      <c r="B84" s="10" t="s">
        <v>19</v>
      </c>
      <c r="C84" s="11">
        <v>2104</v>
      </c>
      <c r="D84" s="10" t="s">
        <v>43</v>
      </c>
      <c r="E84" s="10" t="s">
        <v>24</v>
      </c>
      <c r="F84" s="12">
        <v>2.9</v>
      </c>
      <c r="G84" s="13">
        <v>129.32</v>
      </c>
      <c r="H84" s="13">
        <f t="shared" si="14"/>
        <v>23.72</v>
      </c>
      <c r="I84" s="13">
        <v>105.6</v>
      </c>
      <c r="J84" s="20">
        <f t="shared" si="8"/>
        <v>10471.215589236</v>
      </c>
      <c r="K84" s="20">
        <f t="shared" si="9"/>
        <v>12823.2727272727</v>
      </c>
      <c r="L84" s="23">
        <v>1354137.6</v>
      </c>
      <c r="M84" s="20" t="s">
        <v>22</v>
      </c>
      <c r="N84" s="10" t="s">
        <v>23</v>
      </c>
      <c r="O84" s="22"/>
      <c r="P84" s="22"/>
    </row>
    <row r="85" s="1" customFormat="1" ht="20.1" customHeight="1" spans="1:16">
      <c r="A85" s="10">
        <v>80</v>
      </c>
      <c r="B85" s="10" t="s">
        <v>19</v>
      </c>
      <c r="C85" s="11">
        <v>2201</v>
      </c>
      <c r="D85" s="10" t="s">
        <v>44</v>
      </c>
      <c r="E85" s="10" t="s">
        <v>21</v>
      </c>
      <c r="F85" s="12">
        <v>2.9</v>
      </c>
      <c r="G85" s="13">
        <v>100.17</v>
      </c>
      <c r="H85" s="13">
        <f t="shared" si="14"/>
        <v>18.37</v>
      </c>
      <c r="I85" s="13">
        <v>81.8</v>
      </c>
      <c r="J85" s="20">
        <f t="shared" si="8"/>
        <v>9511.16888359788</v>
      </c>
      <c r="K85" s="20">
        <f t="shared" si="9"/>
        <v>11647.1123113692</v>
      </c>
      <c r="L85" s="23">
        <v>952733.78707</v>
      </c>
      <c r="M85" s="20" t="s">
        <v>22</v>
      </c>
      <c r="N85" s="10" t="s">
        <v>23</v>
      </c>
      <c r="O85" s="22"/>
      <c r="P85" s="22"/>
    </row>
    <row r="86" s="1" customFormat="1" ht="20.1" customHeight="1" spans="1:16">
      <c r="A86" s="10">
        <v>81</v>
      </c>
      <c r="B86" s="10" t="s">
        <v>19</v>
      </c>
      <c r="C86" s="11">
        <v>2202</v>
      </c>
      <c r="D86" s="10" t="s">
        <v>44</v>
      </c>
      <c r="E86" s="10" t="s">
        <v>21</v>
      </c>
      <c r="F86" s="12">
        <v>2.9</v>
      </c>
      <c r="G86" s="13">
        <v>99.81</v>
      </c>
      <c r="H86" s="13">
        <f t="shared" si="14"/>
        <v>18.3</v>
      </c>
      <c r="I86" s="13">
        <v>81.51</v>
      </c>
      <c r="J86" s="20">
        <f t="shared" si="8"/>
        <v>10471.2158100391</v>
      </c>
      <c r="K86" s="20">
        <f t="shared" si="9"/>
        <v>12822.1328671329</v>
      </c>
      <c r="L86" s="23">
        <v>1045132.05</v>
      </c>
      <c r="M86" s="20" t="s">
        <v>22</v>
      </c>
      <c r="N86" s="10" t="s">
        <v>23</v>
      </c>
      <c r="O86" s="22"/>
      <c r="P86" s="22"/>
    </row>
    <row r="87" s="1" customFormat="1" ht="20.1" customHeight="1" spans="1:16">
      <c r="A87" s="10">
        <v>82</v>
      </c>
      <c r="B87" s="10" t="s">
        <v>19</v>
      </c>
      <c r="C87" s="11">
        <v>2203</v>
      </c>
      <c r="D87" s="10" t="s">
        <v>44</v>
      </c>
      <c r="E87" s="10" t="s">
        <v>24</v>
      </c>
      <c r="F87" s="12">
        <v>2.9</v>
      </c>
      <c r="G87" s="13">
        <v>129.32</v>
      </c>
      <c r="H87" s="13">
        <f t="shared" si="14"/>
        <v>23.72</v>
      </c>
      <c r="I87" s="13">
        <v>105.6</v>
      </c>
      <c r="J87" s="20">
        <f t="shared" si="8"/>
        <v>10009.2893728735</v>
      </c>
      <c r="K87" s="20">
        <f t="shared" si="9"/>
        <v>12257.5880842803</v>
      </c>
      <c r="L87" s="23">
        <v>1294401.3017</v>
      </c>
      <c r="M87" s="20" t="s">
        <v>22</v>
      </c>
      <c r="N87" s="10" t="s">
        <v>23</v>
      </c>
      <c r="O87" s="22"/>
      <c r="P87" s="22"/>
    </row>
    <row r="88" s="1" customFormat="1" ht="20.1" customHeight="1" spans="1:16">
      <c r="A88" s="10">
        <v>83</v>
      </c>
      <c r="B88" s="10" t="s">
        <v>19</v>
      </c>
      <c r="C88" s="11">
        <v>2301</v>
      </c>
      <c r="D88" s="10" t="s">
        <v>45</v>
      </c>
      <c r="E88" s="10" t="s">
        <v>21</v>
      </c>
      <c r="F88" s="12">
        <v>2.9</v>
      </c>
      <c r="G88" s="13">
        <v>100.17</v>
      </c>
      <c r="H88" s="13">
        <f t="shared" si="14"/>
        <v>18.37</v>
      </c>
      <c r="I88" s="13">
        <v>81.8</v>
      </c>
      <c r="J88" s="20">
        <f t="shared" si="8"/>
        <v>9410.88259309174</v>
      </c>
      <c r="K88" s="20">
        <f t="shared" si="9"/>
        <v>11524.3045152812</v>
      </c>
      <c r="L88" s="23">
        <v>942688.10935</v>
      </c>
      <c r="M88" s="20" t="s">
        <v>22</v>
      </c>
      <c r="N88" s="10" t="s">
        <v>23</v>
      </c>
      <c r="O88" s="22"/>
      <c r="P88" s="22"/>
    </row>
    <row r="89" s="1" customFormat="1" ht="20.1" customHeight="1" spans="1:16">
      <c r="A89" s="10">
        <v>84</v>
      </c>
      <c r="B89" s="10" t="s">
        <v>19</v>
      </c>
      <c r="C89" s="11">
        <v>2303</v>
      </c>
      <c r="D89" s="10" t="s">
        <v>45</v>
      </c>
      <c r="E89" s="10" t="s">
        <v>24</v>
      </c>
      <c r="F89" s="12">
        <v>2.9</v>
      </c>
      <c r="G89" s="13">
        <v>129.32</v>
      </c>
      <c r="H89" s="13">
        <f t="shared" si="14"/>
        <v>23.72</v>
      </c>
      <c r="I89" s="13">
        <v>105.6</v>
      </c>
      <c r="J89" s="20">
        <f t="shared" si="8"/>
        <v>9905.7380990566</v>
      </c>
      <c r="K89" s="20">
        <f t="shared" si="9"/>
        <v>12130.776997822</v>
      </c>
      <c r="L89" s="23">
        <v>1281010.05097</v>
      </c>
      <c r="M89" s="20" t="s">
        <v>22</v>
      </c>
      <c r="N89" s="10" t="s">
        <v>23</v>
      </c>
      <c r="O89" s="22"/>
      <c r="P89" s="22"/>
    </row>
    <row r="90" s="1" customFormat="1" ht="20.1" customHeight="1" spans="1:16">
      <c r="A90" s="10">
        <v>85</v>
      </c>
      <c r="B90" s="10" t="s">
        <v>19</v>
      </c>
      <c r="C90" s="11">
        <v>2304</v>
      </c>
      <c r="D90" s="10" t="s">
        <v>45</v>
      </c>
      <c r="E90" s="10" t="s">
        <v>24</v>
      </c>
      <c r="F90" s="12">
        <v>2.9</v>
      </c>
      <c r="G90" s="13">
        <v>129.32</v>
      </c>
      <c r="H90" s="13">
        <f t="shared" si="14"/>
        <v>23.72</v>
      </c>
      <c r="I90" s="13">
        <v>105.6</v>
      </c>
      <c r="J90" s="20">
        <f t="shared" si="8"/>
        <v>10419.2050726879</v>
      </c>
      <c r="K90" s="20">
        <f t="shared" si="9"/>
        <v>12759.5795454545</v>
      </c>
      <c r="L90" s="23">
        <v>1347411.6</v>
      </c>
      <c r="M90" s="20" t="s">
        <v>22</v>
      </c>
      <c r="N90" s="10" t="s">
        <v>23</v>
      </c>
      <c r="O90" s="22"/>
      <c r="P90" s="22"/>
    </row>
    <row r="91" s="1" customFormat="1" ht="20.1" customHeight="1" spans="1:16">
      <c r="A91" s="10">
        <v>86</v>
      </c>
      <c r="B91" s="10" t="s">
        <v>19</v>
      </c>
      <c r="C91" s="24">
        <v>2401</v>
      </c>
      <c r="D91" s="10" t="s">
        <v>46</v>
      </c>
      <c r="E91" s="10" t="s">
        <v>21</v>
      </c>
      <c r="F91" s="12">
        <v>2.9</v>
      </c>
      <c r="G91" s="13">
        <v>100.17</v>
      </c>
      <c r="H91" s="13">
        <f t="shared" si="14"/>
        <v>18.37</v>
      </c>
      <c r="I91" s="13">
        <v>81.8</v>
      </c>
      <c r="J91" s="20">
        <f t="shared" si="8"/>
        <v>9211.4229792353</v>
      </c>
      <c r="K91" s="20">
        <f t="shared" si="9"/>
        <v>11280.0518316626</v>
      </c>
      <c r="L91" s="23">
        <v>922708.23983</v>
      </c>
      <c r="M91" s="20" t="s">
        <v>22</v>
      </c>
      <c r="N91" s="10" t="s">
        <v>23</v>
      </c>
      <c r="O91" s="22"/>
      <c r="P91" s="22"/>
    </row>
    <row r="92" s="1" customFormat="1" ht="20.1" customHeight="1" spans="1:16">
      <c r="A92" s="10">
        <v>87</v>
      </c>
      <c r="B92" s="10" t="s">
        <v>19</v>
      </c>
      <c r="C92" s="24">
        <v>2402</v>
      </c>
      <c r="D92" s="10" t="s">
        <v>46</v>
      </c>
      <c r="E92" s="10" t="s">
        <v>21</v>
      </c>
      <c r="F92" s="12">
        <v>2.9</v>
      </c>
      <c r="G92" s="13">
        <v>99.81</v>
      </c>
      <c r="H92" s="13">
        <f t="shared" si="14"/>
        <v>18.3</v>
      </c>
      <c r="I92" s="13">
        <v>81.51</v>
      </c>
      <c r="J92" s="20">
        <f t="shared" si="8"/>
        <v>9634.33413655946</v>
      </c>
      <c r="K92" s="20">
        <f t="shared" si="9"/>
        <v>11797.3609393939</v>
      </c>
      <c r="L92" s="23">
        <v>961602.89017</v>
      </c>
      <c r="M92" s="20" t="s">
        <v>22</v>
      </c>
      <c r="N92" s="10" t="s">
        <v>23</v>
      </c>
      <c r="O92" s="22"/>
      <c r="P92" s="22"/>
    </row>
    <row r="93" s="1" customFormat="1" ht="20.1" customHeight="1" spans="1:16">
      <c r="A93" s="10">
        <v>88</v>
      </c>
      <c r="B93" s="10" t="s">
        <v>19</v>
      </c>
      <c r="C93" s="24">
        <v>2403</v>
      </c>
      <c r="D93" s="10" t="s">
        <v>46</v>
      </c>
      <c r="E93" s="10" t="s">
        <v>24</v>
      </c>
      <c r="F93" s="12">
        <v>2.9</v>
      </c>
      <c r="G93" s="13">
        <v>129.32</v>
      </c>
      <c r="H93" s="13">
        <f t="shared" si="14"/>
        <v>23.72</v>
      </c>
      <c r="I93" s="13">
        <v>105.6</v>
      </c>
      <c r="J93" s="20">
        <f t="shared" si="8"/>
        <v>9698.64324868543</v>
      </c>
      <c r="K93" s="20">
        <f t="shared" si="9"/>
        <v>11877.1642511364</v>
      </c>
      <c r="L93" s="23">
        <v>1254228.54492</v>
      </c>
      <c r="M93" s="20" t="s">
        <v>22</v>
      </c>
      <c r="N93" s="10" t="s">
        <v>23</v>
      </c>
      <c r="O93" s="22"/>
      <c r="P93" s="22"/>
    </row>
    <row r="94" s="1" customFormat="1" ht="20.1" customHeight="1" spans="1:16">
      <c r="A94" s="25" t="s">
        <v>47</v>
      </c>
      <c r="B94" s="26"/>
      <c r="C94" s="10"/>
      <c r="D94" s="10"/>
      <c r="E94" s="10"/>
      <c r="F94" s="10" t="s">
        <v>48</v>
      </c>
      <c r="G94" s="12">
        <f>SUM(G6:G93)</f>
        <v>10090</v>
      </c>
      <c r="H94" s="12">
        <f>SUM(H6:H93)</f>
        <v>1850.49</v>
      </c>
      <c r="I94" s="12">
        <f>SUM(I6:I93)</f>
        <v>8239.51000000001</v>
      </c>
      <c r="J94" s="12">
        <f t="shared" si="8"/>
        <v>9471.17150056392</v>
      </c>
      <c r="K94" s="12">
        <f t="shared" si="9"/>
        <v>11598.2771354959</v>
      </c>
      <c r="L94" s="20">
        <f>SUM(L6:L93)</f>
        <v>95564120.44069</v>
      </c>
      <c r="M94" s="20"/>
      <c r="N94" s="10"/>
      <c r="O94" s="22"/>
      <c r="P94" s="22"/>
    </row>
    <row r="95" s="1" customFormat="1" ht="20.1" customHeight="1" spans="1:16">
      <c r="A95" s="27" t="s">
        <v>49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30"/>
      <c r="O95" s="22"/>
      <c r="P95" s="22"/>
    </row>
    <row r="96" s="1" customFormat="1" ht="47" customHeight="1" spans="1:16">
      <c r="A96" s="29" t="s">
        <v>50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2"/>
      <c r="P96" s="22"/>
    </row>
    <row r="97" s="1" customFormat="1" ht="20.1" customHeight="1" spans="1:16">
      <c r="A97" s="7" t="s">
        <v>51</v>
      </c>
      <c r="B97" s="7"/>
      <c r="C97" s="7"/>
      <c r="D97" s="7"/>
      <c r="E97" s="7"/>
      <c r="F97" s="7"/>
      <c r="G97" s="7"/>
      <c r="H97" s="7"/>
      <c r="I97" s="7"/>
      <c r="J97" s="31"/>
      <c r="K97" s="7" t="s">
        <v>52</v>
      </c>
      <c r="L97" s="7"/>
      <c r="M97" s="7"/>
      <c r="N97" s="7"/>
      <c r="O97" s="22"/>
      <c r="P97" s="22"/>
    </row>
    <row r="98" s="1" customFormat="1" ht="20.1" customHeight="1" spans="1:16">
      <c r="A98" s="7" t="s">
        <v>53</v>
      </c>
      <c r="B98" s="7"/>
      <c r="C98" s="7"/>
      <c r="D98" s="7"/>
      <c r="E98" s="7"/>
      <c r="F98" s="7"/>
      <c r="G98" s="7"/>
      <c r="H98" s="7"/>
      <c r="I98" s="7"/>
      <c r="J98" s="3"/>
      <c r="K98" s="7" t="s">
        <v>54</v>
      </c>
      <c r="L98" s="7"/>
      <c r="M98" s="7"/>
      <c r="N98" s="7"/>
      <c r="O98" s="22"/>
      <c r="P98" s="22"/>
    </row>
    <row r="99" s="1" customFormat="1" ht="20.1" customHeight="1" spans="1:16">
      <c r="A99" s="7" t="s">
        <v>55</v>
      </c>
      <c r="B99" s="7"/>
      <c r="C99" s="7"/>
      <c r="D99" s="7"/>
      <c r="E99" s="7"/>
      <c r="F99" s="3"/>
      <c r="G99" s="3"/>
      <c r="H99" s="3"/>
      <c r="I99" s="3"/>
      <c r="J99" s="32"/>
      <c r="K99" s="3"/>
      <c r="L99" s="3"/>
      <c r="M99" s="3"/>
      <c r="N99" s="3"/>
      <c r="O99" s="22"/>
      <c r="P99" s="22"/>
    </row>
    <row r="100" s="1" customFormat="1" ht="20.1" customHeight="1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22"/>
      <c r="P100" s="22"/>
    </row>
    <row r="101" s="1" customFormat="1" ht="20.1" customHeight="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22"/>
      <c r="P101" s="22"/>
    </row>
    <row r="102" s="1" customFormat="1" ht="20.1" customHeight="1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22"/>
      <c r="P102" s="22"/>
    </row>
    <row r="103" s="1" customFormat="1" ht="20.1" customHeight="1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22"/>
      <c r="P103" s="22"/>
    </row>
    <row r="104" s="1" customFormat="1" ht="20.1" customHeight="1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22"/>
      <c r="P104" s="22"/>
    </row>
    <row r="105" s="1" customFormat="1" ht="20.1" customHeight="1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22"/>
      <c r="P105" s="22"/>
    </row>
    <row r="106" s="1" customFormat="1" ht="20.1" customHeight="1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22"/>
      <c r="P106" s="22"/>
    </row>
    <row r="107" s="1" customFormat="1" ht="20.1" customHeight="1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22"/>
      <c r="P107" s="22"/>
    </row>
    <row r="108" s="1" customFormat="1" ht="20.1" customHeight="1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22"/>
      <c r="P108" s="22"/>
    </row>
    <row r="109" s="1" customFormat="1" ht="20.1" customHeight="1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22"/>
      <c r="P109" s="22"/>
    </row>
    <row r="110" s="1" customFormat="1" ht="20.1" customHeight="1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22"/>
      <c r="P110" s="22"/>
    </row>
    <row r="111" s="1" customFormat="1" ht="20.1" customHeight="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22"/>
      <c r="P111" s="22"/>
    </row>
    <row r="112" s="1" customFormat="1" ht="20.1" customHeight="1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22"/>
      <c r="P112" s="22"/>
    </row>
    <row r="113" s="1" customFormat="1" ht="20.1" customHeight="1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22"/>
      <c r="P113" s="22"/>
    </row>
    <row r="114" s="1" customFormat="1" ht="20.1" customHeight="1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22"/>
      <c r="P114" s="22"/>
    </row>
    <row r="115" s="1" customFormat="1" ht="20.1" customHeight="1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22"/>
      <c r="P115" s="22"/>
    </row>
    <row r="116" s="1" customFormat="1" ht="20.1" customHeight="1" spans="1: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="1" customFormat="1" ht="20.1" customHeight="1" spans="1: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="1" customFormat="1" ht="20.1" customHeight="1" spans="1: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="1" customFormat="1" ht="20.1" customHeight="1" spans="1: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="1" customFormat="1" ht="20.1" customHeight="1" spans="1: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="1" customFormat="1" ht="20.1" customHeight="1" spans="1: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="1" customFormat="1" ht="20.1" customHeight="1" spans="1: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="1" customFormat="1" ht="30" customHeight="1" spans="1: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="1" customFormat="1" ht="27" customHeight="1" spans="1: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="1" customFormat="1" ht="20.1" customHeight="1" spans="1: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="2" customFormat="1" ht="20" customHeight="1" spans="1: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="2" customFormat="1" ht="28.5" customHeight="1" spans="1: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ht="45" customHeight="1"/>
    <row r="129" s="3" customFormat="1" spans="1: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="3" customFormat="1" spans="1: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="3" customFormat="1" spans="1: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</sheetData>
  <autoFilter ref="A5:N99">
    <extLst/>
  </autoFilter>
  <mergeCells count="26">
    <mergeCell ref="A1:B1"/>
    <mergeCell ref="A2:N2"/>
    <mergeCell ref="A3:F3"/>
    <mergeCell ref="J3:K3"/>
    <mergeCell ref="A94:B94"/>
    <mergeCell ref="A95:N95"/>
    <mergeCell ref="A96:N96"/>
    <mergeCell ref="A97:B97"/>
    <mergeCell ref="K97:L97"/>
    <mergeCell ref="A98:B98"/>
    <mergeCell ref="K98:L98"/>
    <mergeCell ref="A99:B9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0" orientation="landscape" verticalDpi="300"/>
  <headerFooter/>
  <rowBreaks count="1" manualBreakCount="1"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一期10栋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WPS_1475841645</cp:lastModifiedBy>
  <dcterms:created xsi:type="dcterms:W3CDTF">2006-09-13T11:21:00Z</dcterms:created>
  <cp:lastPrinted>2019-03-04T18:02:00Z</cp:lastPrinted>
  <dcterms:modified xsi:type="dcterms:W3CDTF">2022-05-17T02:26:36Z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7ABFB5D6716343F4A78CB2E197C700D2</vt:lpwstr>
  </property>
  <property fmtid="{D5CDD505-2E9C-101B-9397-08002B2CF9AE}" pid="4" name="KSOReadingLayout">
    <vt:bool>true</vt:bool>
  </property>
</Properties>
</file>